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 activeTab="1"/>
  </bookViews>
  <sheets>
    <sheet name="Yleinen" sheetId="1" r:id="rId1"/>
    <sheet name="EVK" sheetId="2" r:id="rId2"/>
    <sheet name="Nuoret" sheetId="3" r:id="rId3"/>
    <sheet name="Naiset" sheetId="4" r:id="rId4"/>
    <sheet name="Seniorit" sheetId="5" r:id="rId5"/>
  </sheets>
  <calcPr calcId="125725"/>
</workbook>
</file>

<file path=xl/calcChain.xml><?xml version="1.0" encoding="utf-8"?>
<calcChain xmlns="http://schemas.openxmlformats.org/spreadsheetml/2006/main">
  <c r="J17" i="5"/>
  <c r="J18"/>
  <c r="J19"/>
  <c r="J16"/>
  <c r="J16" i="4"/>
  <c r="J18"/>
  <c r="J20" i="3"/>
  <c r="J17"/>
  <c r="J19"/>
  <c r="J16"/>
  <c r="J18"/>
  <c r="J16" i="2"/>
  <c r="J17"/>
  <c r="J16" i="1"/>
  <c r="J35"/>
  <c r="J24"/>
  <c r="J21"/>
  <c r="J19"/>
  <c r="J22"/>
  <c r="J20"/>
</calcChain>
</file>

<file path=xl/sharedStrings.xml><?xml version="1.0" encoding="utf-8"?>
<sst xmlns="http://schemas.openxmlformats.org/spreadsheetml/2006/main" count="337" uniqueCount="156">
  <si>
    <t>ALUEMESTARUUS PISTEET 2017 JOKKIS POHJOIS-SUOMI</t>
  </si>
  <si>
    <t>1. YUA 50v JUHLA JM Ylitornio</t>
  </si>
  <si>
    <t>2. Oulun Romu JM Oulu</t>
  </si>
  <si>
    <t>3. Puolangan Vaarat XI Puolanka</t>
  </si>
  <si>
    <t>4. Karhunkaatoajot JM 2017 Kuusamo</t>
  </si>
  <si>
    <t>5. Autokorjaamo Jazu JM Oulu</t>
  </si>
  <si>
    <t>6. Vehkamaa JM Liminka</t>
  </si>
  <si>
    <t>7. Nuuskakaira JM Pello</t>
  </si>
  <si>
    <t>YLEINEN</t>
  </si>
  <si>
    <t>Nimi</t>
  </si>
  <si>
    <t>Seura</t>
  </si>
  <si>
    <t>Yhteensä</t>
  </si>
  <si>
    <t>Sijoitus</t>
  </si>
  <si>
    <t>EVK</t>
  </si>
  <si>
    <t>NUIORET</t>
  </si>
  <si>
    <t>NAISET</t>
  </si>
  <si>
    <t>SENIORIT</t>
  </si>
  <si>
    <t>Sara Heikkilä</t>
  </si>
  <si>
    <t>ScPalas</t>
  </si>
  <si>
    <t>Jonna Niemi</t>
  </si>
  <si>
    <t>PeMK</t>
  </si>
  <si>
    <t>Tiia Peräntie</t>
  </si>
  <si>
    <t>YUA</t>
  </si>
  <si>
    <t>Emma Kulju</t>
  </si>
  <si>
    <t>Kasperi Ukura</t>
  </si>
  <si>
    <t>RaaUA</t>
  </si>
  <si>
    <t>Jere Letoff</t>
  </si>
  <si>
    <t>RoiUA</t>
  </si>
  <si>
    <t>Jere Kulju</t>
  </si>
  <si>
    <t>Taavi Ylimäki</t>
  </si>
  <si>
    <t>LakUA</t>
  </si>
  <si>
    <t>Leevi Pasma</t>
  </si>
  <si>
    <t>KoMoKe</t>
  </si>
  <si>
    <t>Janne Pulsa</t>
  </si>
  <si>
    <t>YkUa</t>
  </si>
  <si>
    <t>Valtteri Kuivalainen</t>
  </si>
  <si>
    <t>Raimo Niska</t>
  </si>
  <si>
    <t>TorUA</t>
  </si>
  <si>
    <t>Jani Lapinluoma</t>
  </si>
  <si>
    <t>AL-Napapiiri</t>
  </si>
  <si>
    <t>Rami Vanhamaa</t>
  </si>
  <si>
    <t>Ari-Pekka Koivisto</t>
  </si>
  <si>
    <t>Antti Piispanen</t>
  </si>
  <si>
    <t>Pertti Peura</t>
  </si>
  <si>
    <t>Ville Mänty</t>
  </si>
  <si>
    <t>Jari Vanhapiha</t>
  </si>
  <si>
    <t>Joni Nieppola</t>
  </si>
  <si>
    <t>Joonas Koivisto</t>
  </si>
  <si>
    <t>Kari Marttila</t>
  </si>
  <si>
    <t>Jukka Piispanen</t>
  </si>
  <si>
    <t>ScPalace</t>
  </si>
  <si>
    <t>Eino Härö</t>
  </si>
  <si>
    <t>AL Napapiiri</t>
  </si>
  <si>
    <t>Markku Lomakka</t>
  </si>
  <si>
    <t>Aki Kaveri</t>
  </si>
  <si>
    <t>OMU</t>
  </si>
  <si>
    <t>Lauri Lassila</t>
  </si>
  <si>
    <t>PuMK/UA</t>
  </si>
  <si>
    <t>Matti Pitkänen</t>
  </si>
  <si>
    <t>KuuUA</t>
  </si>
  <si>
    <t>Jari Törmänen</t>
  </si>
  <si>
    <t>Juha Moilanen</t>
  </si>
  <si>
    <t>RoRa</t>
  </si>
  <si>
    <t>Tatu Kallio</t>
  </si>
  <si>
    <t>Juuso Kemppainen</t>
  </si>
  <si>
    <t>Roope Moilanen</t>
  </si>
  <si>
    <t>Eljas Niska</t>
  </si>
  <si>
    <t>Sirpa Hjort</t>
  </si>
  <si>
    <t>OFK-125</t>
  </si>
  <si>
    <t>Anu Saarinen</t>
  </si>
  <si>
    <t>Ratec Team</t>
  </si>
  <si>
    <t>Inka Hillilä</t>
  </si>
  <si>
    <t>SsUA</t>
  </si>
  <si>
    <t>Joanna Kujala</t>
  </si>
  <si>
    <t>Saija Määttä</t>
  </si>
  <si>
    <t>Teija Kyllönen</t>
  </si>
  <si>
    <t>Taneli Moilanen</t>
  </si>
  <si>
    <t>Juha-Pekka Pellikka</t>
  </si>
  <si>
    <t>Jouni Kujala</t>
  </si>
  <si>
    <t>Toni Salo</t>
  </si>
  <si>
    <t>Henri Löfgren</t>
  </si>
  <si>
    <t>Reijo Vanhamaa</t>
  </si>
  <si>
    <t>Reijo Väisänen</t>
  </si>
  <si>
    <t>PR TEAM 2000</t>
  </si>
  <si>
    <t>Veli Martti Kivelä</t>
  </si>
  <si>
    <t>Timo Kohonen</t>
  </si>
  <si>
    <t>Jukka-Pekka Väisänen</t>
  </si>
  <si>
    <t>Janne Harjajärvi</t>
  </si>
  <si>
    <t>Mika Polvinen</t>
  </si>
  <si>
    <t>Juho Väisänen</t>
  </si>
  <si>
    <t>Lasse Leinonen</t>
  </si>
  <si>
    <t>Markus Mäntyranta</t>
  </si>
  <si>
    <t>Harri Sandelin</t>
  </si>
  <si>
    <t>Ville Saarinen</t>
  </si>
  <si>
    <t>Ville Lötjönen</t>
  </si>
  <si>
    <t>Laura Väisänen</t>
  </si>
  <si>
    <t>Meiju Viitanen</t>
  </si>
  <si>
    <t>Roosa-Maria Moilanen</t>
  </si>
  <si>
    <t>Aatu Karvonen</t>
  </si>
  <si>
    <t>Kari Palo</t>
  </si>
  <si>
    <t>Heimo Hillilä</t>
  </si>
  <si>
    <t>Toni Kauttio</t>
  </si>
  <si>
    <t>Tommi Bergbacka</t>
  </si>
  <si>
    <t>Janne Roininen</t>
  </si>
  <si>
    <t>Keijo Pesonen</t>
  </si>
  <si>
    <t>Jarkko Letoff</t>
  </si>
  <si>
    <t>Ykua</t>
  </si>
  <si>
    <t>Ville Koramo</t>
  </si>
  <si>
    <t>Junnu Tervo</t>
  </si>
  <si>
    <t xml:space="preserve">Jaakko Huhta </t>
  </si>
  <si>
    <t>Timo Roininen</t>
  </si>
  <si>
    <t>Tuomo Pesonen</t>
  </si>
  <si>
    <t>Sari Letoff</t>
  </si>
  <si>
    <t>Anu Koramo</t>
  </si>
  <si>
    <t>Tuula Kauttio</t>
  </si>
  <si>
    <t>Janina Kujala</t>
  </si>
  <si>
    <t>OONA BERGBACKA</t>
  </si>
  <si>
    <t>Teemu Kyllönen</t>
  </si>
  <si>
    <t>Heikki Paaso-Rantala</t>
  </si>
  <si>
    <t>Tuomo Salo</t>
  </si>
  <si>
    <t>Mikko Korpi</t>
  </si>
  <si>
    <t>Kimmo Tukia</t>
  </si>
  <si>
    <t>Unna Jaako</t>
  </si>
  <si>
    <t>Kimi Bergman</t>
  </si>
  <si>
    <t>Miia Rautio</t>
  </si>
  <si>
    <t>Satu Huhta</t>
  </si>
  <si>
    <t>Jussi-Pekka Piispanen</t>
  </si>
  <si>
    <t>Jukka Viinikka</t>
  </si>
  <si>
    <t>Arto Heikkilä</t>
  </si>
  <si>
    <t>Hannu Lustig</t>
  </si>
  <si>
    <t>Heikki Juuso</t>
  </si>
  <si>
    <t>Juho Säävälä</t>
  </si>
  <si>
    <t>Matti Leiviskä</t>
  </si>
  <si>
    <t>Simo Aro</t>
  </si>
  <si>
    <t>Jaakko Immonen</t>
  </si>
  <si>
    <t>Sami Alikoski</t>
  </si>
  <si>
    <t>KR-TEAM RY</t>
  </si>
  <si>
    <t>Sanna Pietilä</t>
  </si>
  <si>
    <t>Niki Alaruikka</t>
  </si>
  <si>
    <t>SCK</t>
  </si>
  <si>
    <t>Tapio Alikoski</t>
  </si>
  <si>
    <t>Arto Siikavirta</t>
  </si>
  <si>
    <t>Jari Mänty</t>
  </si>
  <si>
    <t>Joonas Niemi</t>
  </si>
  <si>
    <t>Markus Enbuska</t>
  </si>
  <si>
    <t>Luukas Välimaa</t>
  </si>
  <si>
    <t>Annika Enbuska</t>
  </si>
  <si>
    <t>Linnea Orajärvi</t>
  </si>
  <si>
    <t>Sari Mäntyranta</t>
  </si>
  <si>
    <t>Jenna Rautio</t>
  </si>
  <si>
    <t>Janne Moilanen</t>
  </si>
  <si>
    <t>Rami Karjalainen</t>
  </si>
  <si>
    <t>Jouni Uusimaa</t>
  </si>
  <si>
    <t>Pasi Jussi</t>
  </si>
  <si>
    <t>Martti Kovalainen</t>
  </si>
  <si>
    <t>Juhani Kunnari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</si>
</sst>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opLeftCell="A30" workbookViewId="0">
      <selection activeCell="E10" sqref="E10"/>
    </sheetView>
  </sheetViews>
  <sheetFormatPr defaultRowHeight="15"/>
  <cols>
    <col min="1" max="1" width="20.42578125" customWidth="1"/>
    <col min="2" max="2" width="18.42578125" customWidth="1"/>
  </cols>
  <sheetData>
    <row r="1" spans="1:11" ht="15.75">
      <c r="A1" s="1" t="s">
        <v>0</v>
      </c>
      <c r="B1" s="1"/>
      <c r="C1" s="1"/>
      <c r="D1" s="1"/>
      <c r="E1" s="1"/>
      <c r="F1" s="1"/>
    </row>
    <row r="3" spans="1:11">
      <c r="A3" s="3" t="s">
        <v>1</v>
      </c>
      <c r="B3" s="3"/>
      <c r="C3" s="3"/>
      <c r="D3" s="3"/>
      <c r="E3" s="2"/>
      <c r="F3" s="2"/>
    </row>
    <row r="4" spans="1:11">
      <c r="A4" s="3" t="s">
        <v>2</v>
      </c>
      <c r="B4" s="3"/>
      <c r="C4" s="3"/>
      <c r="D4" s="3"/>
      <c r="E4" s="2"/>
      <c r="F4" s="2"/>
    </row>
    <row r="5" spans="1:11">
      <c r="A5" s="3" t="s">
        <v>3</v>
      </c>
      <c r="B5" s="3"/>
      <c r="C5" s="3"/>
      <c r="D5" s="3"/>
      <c r="E5" s="2"/>
      <c r="F5" s="2"/>
    </row>
    <row r="6" spans="1:11">
      <c r="A6" s="3" t="s">
        <v>4</v>
      </c>
      <c r="B6" s="3"/>
      <c r="C6" s="3"/>
      <c r="D6" s="3"/>
      <c r="E6" s="2"/>
      <c r="F6" s="2"/>
    </row>
    <row r="7" spans="1:11">
      <c r="A7" s="3" t="s">
        <v>5</v>
      </c>
      <c r="B7" s="3"/>
      <c r="C7" s="3"/>
      <c r="D7" s="4"/>
      <c r="E7" s="2"/>
      <c r="F7" s="2"/>
    </row>
    <row r="8" spans="1:11">
      <c r="A8" s="3" t="s">
        <v>6</v>
      </c>
      <c r="B8" s="3"/>
      <c r="C8" s="3"/>
      <c r="D8" s="3"/>
      <c r="E8" s="2"/>
      <c r="F8" s="2"/>
    </row>
    <row r="9" spans="1:11">
      <c r="A9" s="3" t="s">
        <v>7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9</v>
      </c>
      <c r="B15" s="5" t="s">
        <v>10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11</v>
      </c>
      <c r="K15" s="5" t="s">
        <v>12</v>
      </c>
    </row>
    <row r="16" spans="1:11">
      <c r="A16" s="3" t="s">
        <v>126</v>
      </c>
      <c r="B16" s="3" t="s">
        <v>30</v>
      </c>
      <c r="C16" s="3"/>
      <c r="D16" s="3"/>
      <c r="E16" s="3"/>
      <c r="F16" s="3"/>
      <c r="G16" s="3">
        <v>11</v>
      </c>
      <c r="H16" s="3">
        <v>9</v>
      </c>
      <c r="I16" s="3">
        <v>3</v>
      </c>
      <c r="J16" s="3">
        <f>SUM(G16+H16+I16)</f>
        <v>23</v>
      </c>
      <c r="K16" s="6"/>
    </row>
    <row r="17" spans="1:11">
      <c r="A17" s="3" t="s">
        <v>130</v>
      </c>
      <c r="B17" s="3" t="s">
        <v>22</v>
      </c>
      <c r="C17" s="3"/>
      <c r="D17" s="3"/>
      <c r="E17" s="3"/>
      <c r="F17" s="3"/>
      <c r="G17" s="3"/>
      <c r="H17" s="3">
        <v>11</v>
      </c>
      <c r="I17" s="3">
        <v>9</v>
      </c>
      <c r="J17" s="3">
        <v>20</v>
      </c>
      <c r="K17" s="6"/>
    </row>
    <row r="18" spans="1:11">
      <c r="A18" s="3" t="s">
        <v>132</v>
      </c>
      <c r="B18" s="3" t="s">
        <v>55</v>
      </c>
      <c r="C18" s="3"/>
      <c r="D18" s="3"/>
      <c r="E18" s="3"/>
      <c r="F18" s="3"/>
      <c r="G18" s="3"/>
      <c r="H18" s="3">
        <v>6</v>
      </c>
      <c r="I18" s="3">
        <v>11</v>
      </c>
      <c r="J18" s="3">
        <v>17</v>
      </c>
      <c r="K18" s="6"/>
    </row>
    <row r="19" spans="1:11">
      <c r="A19" s="3" t="s">
        <v>40</v>
      </c>
      <c r="B19" s="7" t="s">
        <v>27</v>
      </c>
      <c r="C19" s="3"/>
      <c r="D19" s="3">
        <v>7</v>
      </c>
      <c r="E19" s="3"/>
      <c r="F19" s="3"/>
      <c r="G19" s="3">
        <v>7</v>
      </c>
      <c r="H19" s="3"/>
      <c r="I19" s="3">
        <v>2</v>
      </c>
      <c r="J19" s="3">
        <f>SUM(D19+G19+I19)</f>
        <v>16</v>
      </c>
      <c r="K19" s="3"/>
    </row>
    <row r="20" spans="1:11">
      <c r="A20" s="3" t="s">
        <v>42</v>
      </c>
      <c r="B20" s="3" t="s">
        <v>18</v>
      </c>
      <c r="C20" s="3">
        <v>8</v>
      </c>
      <c r="D20" s="3"/>
      <c r="E20" s="3"/>
      <c r="F20" s="3"/>
      <c r="G20" s="3"/>
      <c r="H20" s="3"/>
      <c r="I20" s="3">
        <v>7</v>
      </c>
      <c r="J20" s="3">
        <f>SUM(C20)+I20</f>
        <v>15</v>
      </c>
      <c r="K20" s="3"/>
    </row>
    <row r="21" spans="1:11">
      <c r="A21" s="3" t="s">
        <v>77</v>
      </c>
      <c r="B21" s="3" t="s">
        <v>68</v>
      </c>
      <c r="C21" s="3"/>
      <c r="D21" s="3">
        <v>6</v>
      </c>
      <c r="E21" s="3"/>
      <c r="F21" s="3"/>
      <c r="G21" s="3">
        <v>9</v>
      </c>
      <c r="H21" s="3"/>
      <c r="I21" s="3"/>
      <c r="J21" s="3">
        <f>SUM(D21+G21)</f>
        <v>15</v>
      </c>
      <c r="K21" s="3"/>
    </row>
    <row r="22" spans="1:11">
      <c r="A22" s="3" t="s">
        <v>33</v>
      </c>
      <c r="B22" s="3" t="s">
        <v>34</v>
      </c>
      <c r="C22" s="3">
        <v>7</v>
      </c>
      <c r="D22" s="3"/>
      <c r="E22" s="3"/>
      <c r="F22" s="3"/>
      <c r="G22" s="3"/>
      <c r="H22" s="3"/>
      <c r="I22" s="3">
        <v>6</v>
      </c>
      <c r="J22" s="3">
        <f>SUM(C22)+I22</f>
        <v>13</v>
      </c>
      <c r="K22" s="3"/>
    </row>
    <row r="23" spans="1:11">
      <c r="A23" s="3" t="s">
        <v>41</v>
      </c>
      <c r="B23" s="3" t="s">
        <v>22</v>
      </c>
      <c r="C23" s="3"/>
      <c r="D23" s="3">
        <v>11</v>
      </c>
      <c r="E23" s="3"/>
      <c r="F23" s="3"/>
      <c r="G23" s="3"/>
      <c r="H23" s="3"/>
      <c r="I23" s="3"/>
      <c r="J23" s="3">
        <v>11</v>
      </c>
      <c r="K23" s="3"/>
    </row>
    <row r="24" spans="1:11">
      <c r="A24" s="3" t="s">
        <v>78</v>
      </c>
      <c r="B24" s="3" t="s">
        <v>59</v>
      </c>
      <c r="C24" s="3"/>
      <c r="D24" s="3">
        <v>5</v>
      </c>
      <c r="E24" s="3"/>
      <c r="F24" s="3">
        <v>6</v>
      </c>
      <c r="G24" s="3"/>
      <c r="H24" s="3"/>
      <c r="I24" s="3"/>
      <c r="J24" s="3">
        <f>SUM(D24+F24)</f>
        <v>11</v>
      </c>
      <c r="K24" s="3"/>
    </row>
    <row r="25" spans="1:11">
      <c r="A25" s="3" t="s">
        <v>101</v>
      </c>
      <c r="B25" s="3" t="s">
        <v>59</v>
      </c>
      <c r="C25" s="3"/>
      <c r="D25" s="3"/>
      <c r="E25" s="3"/>
      <c r="F25" s="3">
        <v>11</v>
      </c>
      <c r="G25" s="3"/>
      <c r="H25" s="3"/>
      <c r="I25" s="3"/>
      <c r="J25" s="3">
        <v>11</v>
      </c>
      <c r="K25" s="3"/>
    </row>
    <row r="26" spans="1:11">
      <c r="A26" s="3" t="s">
        <v>133</v>
      </c>
      <c r="B26" s="3" t="s">
        <v>22</v>
      </c>
      <c r="C26" s="3"/>
      <c r="D26" s="3"/>
      <c r="E26" s="3"/>
      <c r="F26" s="3"/>
      <c r="G26" s="3"/>
      <c r="H26" s="3">
        <v>5</v>
      </c>
      <c r="I26" s="3">
        <v>5</v>
      </c>
      <c r="J26" s="3">
        <v>10</v>
      </c>
      <c r="K26" s="3"/>
    </row>
    <row r="27" spans="1:11">
      <c r="A27" s="3" t="s">
        <v>103</v>
      </c>
      <c r="B27" s="3" t="s">
        <v>83</v>
      </c>
      <c r="C27" s="3"/>
      <c r="D27" s="3"/>
      <c r="E27" s="3"/>
      <c r="F27" s="3">
        <v>5</v>
      </c>
      <c r="G27" s="3">
        <v>4</v>
      </c>
      <c r="H27" s="3"/>
      <c r="I27" s="3"/>
      <c r="J27" s="3">
        <v>9</v>
      </c>
      <c r="K27" s="3"/>
    </row>
    <row r="28" spans="1:11">
      <c r="A28" s="3" t="s">
        <v>43</v>
      </c>
      <c r="B28" s="7" t="s">
        <v>37</v>
      </c>
      <c r="C28" s="3">
        <v>9</v>
      </c>
      <c r="D28" s="3"/>
      <c r="E28" s="3"/>
      <c r="F28" s="3"/>
      <c r="G28" s="3"/>
      <c r="H28" s="3"/>
      <c r="I28" s="3"/>
      <c r="J28" s="3">
        <v>9</v>
      </c>
      <c r="K28" s="3"/>
    </row>
    <row r="29" spans="1:11">
      <c r="A29" s="3" t="s">
        <v>76</v>
      </c>
      <c r="B29" s="3" t="s">
        <v>57</v>
      </c>
      <c r="C29" s="3"/>
      <c r="D29" s="3">
        <v>9</v>
      </c>
      <c r="E29" s="3"/>
      <c r="F29" s="3"/>
      <c r="G29" s="3"/>
      <c r="H29" s="3"/>
      <c r="I29" s="3"/>
      <c r="J29" s="3">
        <v>9</v>
      </c>
      <c r="K29" s="3"/>
    </row>
    <row r="30" spans="1:11">
      <c r="A30" s="3" t="s">
        <v>102</v>
      </c>
      <c r="B30" s="3" t="s">
        <v>59</v>
      </c>
      <c r="C30" s="3"/>
      <c r="D30" s="3"/>
      <c r="E30" s="3"/>
      <c r="F30" s="3">
        <v>9</v>
      </c>
      <c r="G30" s="3"/>
      <c r="H30" s="3"/>
      <c r="I30" s="3"/>
      <c r="J30" s="3">
        <v>9</v>
      </c>
      <c r="K30" s="3"/>
    </row>
    <row r="31" spans="1:11">
      <c r="A31" s="3" t="s">
        <v>128</v>
      </c>
      <c r="B31" s="3" t="s">
        <v>18</v>
      </c>
      <c r="C31" s="3"/>
      <c r="D31" s="3"/>
      <c r="E31" s="3"/>
      <c r="F31" s="3"/>
      <c r="G31" s="3"/>
      <c r="H31" s="3">
        <v>8</v>
      </c>
      <c r="I31" s="3"/>
      <c r="J31" s="3">
        <v>8</v>
      </c>
      <c r="K31" s="3"/>
    </row>
    <row r="32" spans="1:11">
      <c r="A32" s="3" t="s">
        <v>87</v>
      </c>
      <c r="B32" s="3" t="s">
        <v>59</v>
      </c>
      <c r="C32" s="3"/>
      <c r="D32" s="3"/>
      <c r="E32" s="3"/>
      <c r="F32" s="3">
        <v>8</v>
      </c>
      <c r="G32" s="3"/>
      <c r="H32" s="3"/>
      <c r="I32" s="3"/>
      <c r="J32" s="3">
        <v>8</v>
      </c>
      <c r="K32" s="3"/>
    </row>
    <row r="33" spans="1:11">
      <c r="A33" s="3" t="s">
        <v>152</v>
      </c>
      <c r="B33" s="3" t="s">
        <v>32</v>
      </c>
      <c r="C33" s="3"/>
      <c r="D33" s="3"/>
      <c r="E33" s="3"/>
      <c r="F33" s="3"/>
      <c r="G33" s="3"/>
      <c r="H33" s="3"/>
      <c r="I33" s="3">
        <v>8</v>
      </c>
      <c r="J33" s="3">
        <v>8</v>
      </c>
      <c r="K33" s="3"/>
    </row>
    <row r="34" spans="1:11">
      <c r="A34" s="3" t="s">
        <v>131</v>
      </c>
      <c r="B34" s="3" t="s">
        <v>55</v>
      </c>
      <c r="C34" s="3"/>
      <c r="D34" s="3"/>
      <c r="E34" s="3"/>
      <c r="F34" s="3"/>
      <c r="G34" s="3"/>
      <c r="H34" s="3">
        <v>7</v>
      </c>
      <c r="I34" s="3">
        <v>1</v>
      </c>
      <c r="J34" s="3">
        <v>8</v>
      </c>
      <c r="K34" s="3"/>
    </row>
    <row r="35" spans="1:11">
      <c r="A35" s="3" t="s">
        <v>54</v>
      </c>
      <c r="B35" s="3" t="s">
        <v>55</v>
      </c>
      <c r="C35" s="3"/>
      <c r="D35" s="3">
        <v>4</v>
      </c>
      <c r="E35" s="3"/>
      <c r="F35" s="3">
        <v>1</v>
      </c>
      <c r="G35" s="3">
        <v>2</v>
      </c>
      <c r="H35" s="3"/>
      <c r="I35" s="3"/>
      <c r="J35" s="3">
        <f>SUM(D35+F35+G35)</f>
        <v>7</v>
      </c>
      <c r="K35" s="3"/>
    </row>
    <row r="36" spans="1:11">
      <c r="A36" s="3" t="s">
        <v>92</v>
      </c>
      <c r="B36" s="3" t="s">
        <v>57</v>
      </c>
      <c r="C36" s="3"/>
      <c r="D36" s="3"/>
      <c r="E36" s="3">
        <v>6</v>
      </c>
      <c r="F36" s="3"/>
      <c r="G36" s="3"/>
      <c r="H36" s="3"/>
      <c r="I36" s="3"/>
      <c r="J36" s="3">
        <v>6</v>
      </c>
      <c r="K36" s="3"/>
    </row>
    <row r="37" spans="1:11">
      <c r="A37" s="3" t="s">
        <v>100</v>
      </c>
      <c r="B37" s="3" t="s">
        <v>72</v>
      </c>
      <c r="C37" s="3"/>
      <c r="D37" s="3">
        <v>2</v>
      </c>
      <c r="E37" s="3"/>
      <c r="F37" s="3"/>
      <c r="G37" s="3"/>
      <c r="H37" s="3">
        <v>4</v>
      </c>
      <c r="I37" s="3"/>
      <c r="J37" s="3">
        <v>6</v>
      </c>
      <c r="K37" s="3"/>
    </row>
    <row r="38" spans="1:11">
      <c r="A38" s="3" t="s">
        <v>127</v>
      </c>
      <c r="B38" s="7" t="s">
        <v>59</v>
      </c>
      <c r="C38" s="3"/>
      <c r="D38" s="3"/>
      <c r="E38" s="3"/>
      <c r="F38" s="3"/>
      <c r="G38" s="3">
        <v>6</v>
      </c>
      <c r="H38" s="3"/>
      <c r="I38" s="3"/>
      <c r="J38" s="3">
        <v>6</v>
      </c>
      <c r="K38" s="3"/>
    </row>
    <row r="39" spans="1:11">
      <c r="A39" s="3" t="s">
        <v>44</v>
      </c>
      <c r="B39" s="3" t="s">
        <v>20</v>
      </c>
      <c r="C39" s="3">
        <v>6</v>
      </c>
      <c r="D39" s="3"/>
      <c r="E39" s="3"/>
      <c r="F39" s="3"/>
      <c r="G39" s="3"/>
      <c r="H39" s="3"/>
      <c r="I39" s="3"/>
      <c r="J39" s="3">
        <v>6</v>
      </c>
      <c r="K39" s="3"/>
    </row>
    <row r="40" spans="1:11">
      <c r="A40" s="3" t="s">
        <v>45</v>
      </c>
      <c r="B40" s="3" t="s">
        <v>32</v>
      </c>
      <c r="C40" s="3">
        <v>5</v>
      </c>
      <c r="D40" s="3"/>
      <c r="E40" s="3"/>
      <c r="F40" s="3"/>
      <c r="G40" s="3"/>
      <c r="H40" s="3"/>
      <c r="I40" s="3"/>
      <c r="J40" s="3">
        <v>5</v>
      </c>
      <c r="K40" s="3"/>
    </row>
    <row r="41" spans="1:11">
      <c r="A41" s="3" t="s">
        <v>119</v>
      </c>
      <c r="B41" s="7" t="s">
        <v>18</v>
      </c>
      <c r="C41" s="3"/>
      <c r="D41" s="3"/>
      <c r="E41" s="3"/>
      <c r="F41" s="3"/>
      <c r="G41" s="3">
        <v>5</v>
      </c>
      <c r="H41" s="3"/>
      <c r="I41" s="3"/>
      <c r="J41" s="3">
        <v>5</v>
      </c>
      <c r="K41" s="3"/>
    </row>
    <row r="42" spans="1:11">
      <c r="A42" s="3" t="s">
        <v>46</v>
      </c>
      <c r="B42" s="3" t="s">
        <v>20</v>
      </c>
      <c r="C42" s="3">
        <v>4</v>
      </c>
      <c r="D42" s="3"/>
      <c r="E42" s="3"/>
      <c r="F42" s="3"/>
      <c r="G42" s="3"/>
      <c r="H42" s="3"/>
      <c r="I42" s="3"/>
      <c r="J42" s="3">
        <v>4</v>
      </c>
      <c r="K42" s="3"/>
    </row>
    <row r="43" spans="1:11">
      <c r="A43" s="3" t="s">
        <v>104</v>
      </c>
      <c r="B43" s="3" t="s">
        <v>59</v>
      </c>
      <c r="C43" s="3"/>
      <c r="D43" s="3"/>
      <c r="E43" s="3"/>
      <c r="F43" s="3">
        <v>4</v>
      </c>
      <c r="G43" s="3"/>
      <c r="H43" s="3"/>
      <c r="I43" s="3"/>
      <c r="J43" s="3">
        <v>4</v>
      </c>
      <c r="K43" s="3"/>
    </row>
    <row r="44" spans="1:11">
      <c r="A44" s="3" t="s">
        <v>134</v>
      </c>
      <c r="B44" s="3" t="s">
        <v>30</v>
      </c>
      <c r="C44" s="3"/>
      <c r="D44" s="3"/>
      <c r="E44" s="3"/>
      <c r="F44" s="3"/>
      <c r="G44" s="3"/>
      <c r="H44" s="3">
        <v>3</v>
      </c>
      <c r="I44" s="3"/>
      <c r="J44" s="3">
        <v>3</v>
      </c>
      <c r="K44" s="3"/>
    </row>
    <row r="45" spans="1:11">
      <c r="A45" s="3" t="s">
        <v>56</v>
      </c>
      <c r="B45" s="7" t="s">
        <v>57</v>
      </c>
      <c r="C45" s="3"/>
      <c r="D45" s="3"/>
      <c r="E45" s="3"/>
      <c r="F45" s="3"/>
      <c r="G45" s="3">
        <v>3</v>
      </c>
      <c r="H45" s="3"/>
      <c r="I45" s="3"/>
      <c r="J45" s="3">
        <v>3</v>
      </c>
      <c r="K45" s="3"/>
    </row>
    <row r="46" spans="1:11">
      <c r="A46" s="3" t="s">
        <v>58</v>
      </c>
      <c r="B46" s="3" t="s">
        <v>59</v>
      </c>
      <c r="C46" s="3"/>
      <c r="D46" s="3"/>
      <c r="E46" s="3"/>
      <c r="F46" s="3">
        <v>3</v>
      </c>
      <c r="G46" s="3"/>
      <c r="H46" s="3"/>
      <c r="I46" s="3"/>
      <c r="J46" s="3">
        <v>3</v>
      </c>
      <c r="K46" s="3"/>
    </row>
    <row r="47" spans="1:11">
      <c r="A47" s="3" t="s">
        <v>79</v>
      </c>
      <c r="B47" s="3" t="s">
        <v>34</v>
      </c>
      <c r="C47" s="3"/>
      <c r="D47" s="3">
        <v>3</v>
      </c>
      <c r="E47" s="3"/>
      <c r="F47" s="3"/>
      <c r="G47" s="3"/>
      <c r="H47" s="3"/>
      <c r="I47" s="3"/>
      <c r="J47" s="3">
        <v>3</v>
      </c>
      <c r="K47" s="3"/>
    </row>
    <row r="48" spans="1:11">
      <c r="A48" s="3" t="s">
        <v>93</v>
      </c>
      <c r="B48" s="3" t="s">
        <v>32</v>
      </c>
      <c r="C48" s="3"/>
      <c r="D48" s="3"/>
      <c r="E48" s="3">
        <v>3</v>
      </c>
      <c r="F48" s="3"/>
      <c r="G48" s="3"/>
      <c r="H48" s="3"/>
      <c r="I48" s="3"/>
      <c r="J48" s="3">
        <v>3</v>
      </c>
      <c r="K48" s="3"/>
    </row>
    <row r="49" spans="1:11">
      <c r="A49" s="3" t="s">
        <v>80</v>
      </c>
      <c r="B49" s="3" t="s">
        <v>22</v>
      </c>
      <c r="C49" s="3"/>
      <c r="D49" s="3">
        <v>2</v>
      </c>
      <c r="E49" s="3"/>
      <c r="F49" s="3"/>
      <c r="G49" s="3"/>
      <c r="H49" s="3"/>
      <c r="I49" s="3"/>
      <c r="J49" s="3">
        <v>2</v>
      </c>
      <c r="K49" s="3"/>
    </row>
    <row r="50" spans="1:11">
      <c r="A50" s="3" t="s">
        <v>38</v>
      </c>
      <c r="B50" s="3" t="s">
        <v>52</v>
      </c>
      <c r="C50" s="3"/>
      <c r="D50" s="3"/>
      <c r="E50" s="3"/>
      <c r="F50" s="3">
        <v>2</v>
      </c>
      <c r="G50" s="3"/>
      <c r="H50" s="3"/>
      <c r="I50" s="3"/>
      <c r="J50" s="3">
        <v>2</v>
      </c>
      <c r="K50" s="3"/>
    </row>
    <row r="51" spans="1:11">
      <c r="A51" s="3" t="s">
        <v>94</v>
      </c>
      <c r="B51" s="3" t="s">
        <v>57</v>
      </c>
      <c r="C51" s="3"/>
      <c r="D51" s="3"/>
      <c r="E51" s="3">
        <v>2</v>
      </c>
      <c r="F51" s="3"/>
      <c r="G51" s="3"/>
      <c r="H51" s="3"/>
      <c r="I51" s="3"/>
      <c r="J51" s="3">
        <v>2</v>
      </c>
      <c r="K51" s="3"/>
    </row>
    <row r="52" spans="1:11">
      <c r="A52" s="3" t="s">
        <v>47</v>
      </c>
      <c r="B52" s="3" t="s">
        <v>22</v>
      </c>
      <c r="C52" s="3">
        <v>1</v>
      </c>
      <c r="D52" s="3"/>
      <c r="E52" s="3"/>
      <c r="F52" s="3"/>
      <c r="G52" s="3"/>
      <c r="H52" s="3"/>
      <c r="I52" s="3"/>
      <c r="J52" s="3">
        <v>1</v>
      </c>
      <c r="K52" s="3"/>
    </row>
    <row r="53" spans="1:11">
      <c r="A53" s="3" t="s">
        <v>135</v>
      </c>
      <c r="B53" s="3" t="s">
        <v>136</v>
      </c>
      <c r="C53" s="3"/>
      <c r="D53" s="3"/>
      <c r="E53" s="3"/>
      <c r="F53" s="3"/>
      <c r="G53" s="3"/>
      <c r="H53" s="3">
        <v>1</v>
      </c>
      <c r="I53" s="3"/>
      <c r="J53" s="3">
        <v>1</v>
      </c>
      <c r="K53" s="3"/>
    </row>
    <row r="54" spans="1:1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</sheetData>
  <sheetProtection password="C7AC" sheet="1" objects="1" scenarios="1"/>
  <sortState ref="A16:K65">
    <sortCondition descending="1" ref="J16:J6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2" workbookViewId="0">
      <selection activeCell="P17" sqref="P17"/>
    </sheetView>
  </sheetViews>
  <sheetFormatPr defaultRowHeight="15"/>
  <cols>
    <col min="1" max="1" width="20.5703125" customWidth="1"/>
    <col min="2" max="2" width="12.7109375" customWidth="1"/>
    <col min="10" max="10" width="10.42578125" customWidth="1"/>
  </cols>
  <sheetData>
    <row r="1" spans="1:11" ht="15.75">
      <c r="A1" s="1" t="s">
        <v>0</v>
      </c>
      <c r="B1" s="1"/>
      <c r="C1" s="1"/>
      <c r="D1" s="1"/>
      <c r="E1" s="1"/>
      <c r="F1" s="1"/>
    </row>
    <row r="3" spans="1:11">
      <c r="A3" s="3" t="s">
        <v>1</v>
      </c>
      <c r="B3" s="3"/>
      <c r="C3" s="3"/>
      <c r="D3" s="3"/>
      <c r="E3" s="2"/>
      <c r="F3" s="2"/>
    </row>
    <row r="4" spans="1:11">
      <c r="A4" s="3" t="s">
        <v>2</v>
      </c>
      <c r="B4" s="3"/>
      <c r="C4" s="3"/>
      <c r="D4" s="3"/>
      <c r="E4" s="2"/>
      <c r="F4" s="2"/>
    </row>
    <row r="5" spans="1:11">
      <c r="A5" s="3" t="s">
        <v>3</v>
      </c>
      <c r="B5" s="3"/>
      <c r="C5" s="3"/>
      <c r="D5" s="3"/>
      <c r="E5" s="2"/>
      <c r="F5" s="2"/>
    </row>
    <row r="6" spans="1:11">
      <c r="A6" s="3" t="s">
        <v>4</v>
      </c>
      <c r="B6" s="3"/>
      <c r="C6" s="3"/>
      <c r="D6" s="3"/>
      <c r="E6" s="2"/>
      <c r="F6" s="2"/>
    </row>
    <row r="7" spans="1:11">
      <c r="A7" s="3" t="s">
        <v>5</v>
      </c>
      <c r="B7" s="3"/>
      <c r="C7" s="3"/>
      <c r="D7" s="4"/>
      <c r="E7" s="2"/>
      <c r="F7" s="2"/>
    </row>
    <row r="8" spans="1:11">
      <c r="A8" s="3" t="s">
        <v>6</v>
      </c>
      <c r="B8" s="3"/>
      <c r="C8" s="3"/>
      <c r="D8" s="3"/>
      <c r="E8" s="2"/>
      <c r="F8" s="2"/>
    </row>
    <row r="9" spans="1:11">
      <c r="A9" s="3" t="s">
        <v>7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9</v>
      </c>
      <c r="B15" s="5" t="s">
        <v>10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11</v>
      </c>
      <c r="K15" s="5" t="s">
        <v>12</v>
      </c>
    </row>
    <row r="16" spans="1:11">
      <c r="A16" s="3" t="s">
        <v>54</v>
      </c>
      <c r="B16" s="7" t="s">
        <v>55</v>
      </c>
      <c r="C16" s="3"/>
      <c r="D16" s="3">
        <v>9</v>
      </c>
      <c r="E16" s="3"/>
      <c r="F16" s="3">
        <v>5</v>
      </c>
      <c r="G16" s="3">
        <v>7</v>
      </c>
      <c r="H16" s="3">
        <v>9</v>
      </c>
      <c r="I16" s="3">
        <v>8</v>
      </c>
      <c r="J16" s="3">
        <f>SUM(D16+F16+G16+H16+I16)</f>
        <v>38</v>
      </c>
      <c r="K16" s="6"/>
    </row>
    <row r="17" spans="1:11">
      <c r="A17" s="3" t="s">
        <v>40</v>
      </c>
      <c r="B17" s="3" t="s">
        <v>27</v>
      </c>
      <c r="C17" s="3">
        <v>6</v>
      </c>
      <c r="D17" s="3">
        <v>7</v>
      </c>
      <c r="E17" s="3">
        <v>2</v>
      </c>
      <c r="F17" s="3"/>
      <c r="G17" s="3"/>
      <c r="H17" s="3">
        <v>11</v>
      </c>
      <c r="I17" s="3"/>
      <c r="J17" s="3">
        <f>SUM(C17+D17+E17+H17)</f>
        <v>26</v>
      </c>
      <c r="K17" s="6"/>
    </row>
    <row r="18" spans="1:11">
      <c r="A18" s="3" t="s">
        <v>38</v>
      </c>
      <c r="B18" s="3" t="s">
        <v>39</v>
      </c>
      <c r="C18" s="3">
        <v>7</v>
      </c>
      <c r="D18" s="3"/>
      <c r="E18" s="3"/>
      <c r="F18" s="3">
        <v>7</v>
      </c>
      <c r="G18" s="3"/>
      <c r="H18" s="3"/>
      <c r="I18" s="3">
        <v>6</v>
      </c>
      <c r="J18" s="3">
        <v>20</v>
      </c>
      <c r="K18" s="6"/>
    </row>
    <row r="19" spans="1:11">
      <c r="A19" s="3" t="s">
        <v>33</v>
      </c>
      <c r="B19" s="3" t="s">
        <v>34</v>
      </c>
      <c r="C19" s="3">
        <v>11</v>
      </c>
      <c r="D19" s="3"/>
      <c r="E19" s="3"/>
      <c r="F19" s="3"/>
      <c r="G19" s="3"/>
      <c r="H19" s="3"/>
      <c r="I19" s="3">
        <v>4</v>
      </c>
      <c r="J19" s="3">
        <v>15</v>
      </c>
      <c r="K19" s="3"/>
    </row>
    <row r="20" spans="1:11">
      <c r="A20" s="3" t="s">
        <v>56</v>
      </c>
      <c r="B20" s="3" t="s">
        <v>57</v>
      </c>
      <c r="C20" s="3"/>
      <c r="D20" s="3">
        <v>6</v>
      </c>
      <c r="E20" s="3"/>
      <c r="F20" s="3"/>
      <c r="G20" s="3">
        <v>9</v>
      </c>
      <c r="H20" s="3"/>
      <c r="I20" s="3"/>
      <c r="J20" s="3">
        <v>15</v>
      </c>
      <c r="K20" s="3"/>
    </row>
    <row r="21" spans="1:11">
      <c r="A21" s="3" t="s">
        <v>119</v>
      </c>
      <c r="B21" s="3" t="s">
        <v>18</v>
      </c>
      <c r="C21" s="3"/>
      <c r="D21" s="3"/>
      <c r="E21" s="3"/>
      <c r="F21" s="3"/>
      <c r="G21" s="3">
        <v>5</v>
      </c>
      <c r="H21" s="3">
        <v>8</v>
      </c>
      <c r="I21" s="3"/>
      <c r="J21" s="3">
        <v>13</v>
      </c>
      <c r="K21" s="3"/>
    </row>
    <row r="22" spans="1:11">
      <c r="A22" s="3" t="s">
        <v>87</v>
      </c>
      <c r="B22" s="3" t="s">
        <v>59</v>
      </c>
      <c r="C22" s="3"/>
      <c r="D22" s="3"/>
      <c r="E22" s="3"/>
      <c r="F22" s="3">
        <v>11</v>
      </c>
      <c r="G22" s="3"/>
      <c r="H22" s="3"/>
      <c r="I22" s="3"/>
      <c r="J22" s="3">
        <v>11</v>
      </c>
      <c r="K22" s="3"/>
    </row>
    <row r="23" spans="1:11">
      <c r="A23" s="3" t="s">
        <v>117</v>
      </c>
      <c r="B23" s="3" t="s">
        <v>55</v>
      </c>
      <c r="C23" s="3"/>
      <c r="D23" s="3"/>
      <c r="E23" s="3"/>
      <c r="F23" s="3"/>
      <c r="G23" s="3">
        <v>11</v>
      </c>
      <c r="H23" s="3"/>
      <c r="I23" s="3"/>
      <c r="J23" s="3">
        <v>11</v>
      </c>
      <c r="K23" s="3"/>
    </row>
    <row r="24" spans="1:11">
      <c r="A24" s="3" t="s">
        <v>150</v>
      </c>
      <c r="B24" s="3" t="s">
        <v>57</v>
      </c>
      <c r="C24" s="3"/>
      <c r="D24" s="3"/>
      <c r="E24" s="3"/>
      <c r="F24" s="3"/>
      <c r="G24" s="3"/>
      <c r="H24" s="3"/>
      <c r="I24" s="3">
        <v>11</v>
      </c>
      <c r="J24" s="3">
        <v>11</v>
      </c>
      <c r="K24" s="3"/>
    </row>
    <row r="25" spans="1:11">
      <c r="A25" s="3" t="s">
        <v>120</v>
      </c>
      <c r="B25" s="3" t="s">
        <v>22</v>
      </c>
      <c r="C25" s="3"/>
      <c r="D25" s="3"/>
      <c r="E25" s="3"/>
      <c r="F25" s="3"/>
      <c r="G25" s="3">
        <v>3</v>
      </c>
      <c r="H25" s="3"/>
      <c r="I25" s="3">
        <v>7</v>
      </c>
      <c r="J25" s="3">
        <v>10</v>
      </c>
      <c r="K25" s="3"/>
    </row>
    <row r="26" spans="1:11">
      <c r="A26" s="3" t="s">
        <v>35</v>
      </c>
      <c r="B26" s="3" t="s">
        <v>22</v>
      </c>
      <c r="C26" s="3">
        <v>9</v>
      </c>
      <c r="D26" s="3"/>
      <c r="E26" s="3"/>
      <c r="F26" s="3"/>
      <c r="G26" s="3"/>
      <c r="H26" s="3"/>
      <c r="I26" s="3"/>
      <c r="J26" s="3">
        <v>9</v>
      </c>
      <c r="K26" s="3"/>
    </row>
    <row r="27" spans="1:11">
      <c r="A27" s="3" t="s">
        <v>86</v>
      </c>
      <c r="B27" s="3" t="s">
        <v>57</v>
      </c>
      <c r="C27" s="3"/>
      <c r="D27" s="3"/>
      <c r="E27" s="3">
        <v>9</v>
      </c>
      <c r="F27" s="3"/>
      <c r="G27" s="3"/>
      <c r="H27" s="3"/>
      <c r="I27" s="3"/>
      <c r="J27" s="3">
        <v>9</v>
      </c>
      <c r="K27" s="3"/>
    </row>
    <row r="28" spans="1:11">
      <c r="A28" s="3" t="s">
        <v>105</v>
      </c>
      <c r="B28" s="3" t="s">
        <v>106</v>
      </c>
      <c r="C28" s="3"/>
      <c r="D28" s="3"/>
      <c r="E28" s="3"/>
      <c r="F28" s="3">
        <v>9</v>
      </c>
      <c r="G28" s="3"/>
      <c r="H28" s="3"/>
      <c r="I28" s="3"/>
      <c r="J28" s="3">
        <v>9</v>
      </c>
      <c r="K28" s="3"/>
    </row>
    <row r="29" spans="1:11">
      <c r="A29" s="3" t="s">
        <v>151</v>
      </c>
      <c r="B29" s="3" t="s">
        <v>22</v>
      </c>
      <c r="C29" s="3"/>
      <c r="D29" s="3"/>
      <c r="E29" s="3"/>
      <c r="F29" s="3"/>
      <c r="G29" s="3"/>
      <c r="H29" s="3"/>
      <c r="I29" s="3">
        <v>9</v>
      </c>
      <c r="J29" s="3">
        <v>9</v>
      </c>
      <c r="K29" s="3"/>
    </row>
    <row r="30" spans="1:11">
      <c r="A30" s="3" t="s">
        <v>36</v>
      </c>
      <c r="B30" s="3" t="s">
        <v>37</v>
      </c>
      <c r="C30" s="3">
        <v>8</v>
      </c>
      <c r="D30" s="3"/>
      <c r="E30" s="3"/>
      <c r="F30" s="3"/>
      <c r="G30" s="3"/>
      <c r="H30" s="3"/>
      <c r="I30" s="3"/>
      <c r="J30" s="3">
        <v>8</v>
      </c>
      <c r="K30" s="3"/>
    </row>
    <row r="31" spans="1:11">
      <c r="A31" s="3" t="s">
        <v>87</v>
      </c>
      <c r="B31" s="3" t="s">
        <v>59</v>
      </c>
      <c r="C31" s="3"/>
      <c r="D31" s="3"/>
      <c r="E31" s="3">
        <v>8</v>
      </c>
      <c r="F31" s="3"/>
      <c r="G31" s="3"/>
      <c r="H31" s="3"/>
      <c r="I31" s="3"/>
      <c r="J31" s="3">
        <v>8</v>
      </c>
      <c r="K31" s="3"/>
    </row>
    <row r="32" spans="1:11">
      <c r="A32" s="3" t="s">
        <v>107</v>
      </c>
      <c r="B32" s="3" t="s">
        <v>59</v>
      </c>
      <c r="C32" s="3"/>
      <c r="D32" s="3"/>
      <c r="E32" s="3"/>
      <c r="F32" s="3">
        <v>8</v>
      </c>
      <c r="G32" s="3"/>
      <c r="H32" s="3"/>
      <c r="I32" s="3"/>
      <c r="J32" s="3">
        <v>8</v>
      </c>
      <c r="K32" s="3"/>
    </row>
    <row r="33" spans="1:11">
      <c r="A33" s="3" t="s">
        <v>88</v>
      </c>
      <c r="B33" s="3" t="s">
        <v>57</v>
      </c>
      <c r="C33" s="3"/>
      <c r="D33" s="3"/>
      <c r="E33" s="3">
        <v>7</v>
      </c>
      <c r="F33" s="3"/>
      <c r="G33" s="3"/>
      <c r="H33" s="3"/>
      <c r="I33" s="3"/>
      <c r="J33" s="3">
        <v>7</v>
      </c>
      <c r="K33" s="3"/>
    </row>
    <row r="34" spans="1:11">
      <c r="A34" s="3" t="s">
        <v>140</v>
      </c>
      <c r="B34" s="3" t="s">
        <v>136</v>
      </c>
      <c r="C34" s="3"/>
      <c r="D34" s="3"/>
      <c r="E34" s="3"/>
      <c r="F34" s="3"/>
      <c r="G34" s="3"/>
      <c r="H34" s="3">
        <v>7</v>
      </c>
      <c r="I34" s="3"/>
      <c r="J34" s="3">
        <v>7</v>
      </c>
      <c r="K34" s="3"/>
    </row>
    <row r="35" spans="1:11">
      <c r="A35" s="3" t="s">
        <v>91</v>
      </c>
      <c r="B35" s="3" t="s">
        <v>27</v>
      </c>
      <c r="C35" s="3"/>
      <c r="D35" s="3"/>
      <c r="E35" s="3">
        <v>1</v>
      </c>
      <c r="F35" s="3"/>
      <c r="G35" s="3"/>
      <c r="H35" s="3"/>
      <c r="I35" s="3">
        <v>5</v>
      </c>
      <c r="J35" s="3">
        <v>6</v>
      </c>
      <c r="K35" s="3"/>
    </row>
    <row r="36" spans="1:11">
      <c r="A36" s="3" t="s">
        <v>118</v>
      </c>
      <c r="B36" s="3" t="s">
        <v>32</v>
      </c>
      <c r="C36" s="3"/>
      <c r="D36" s="3"/>
      <c r="E36" s="3"/>
      <c r="F36" s="3"/>
      <c r="G36" s="3">
        <v>6</v>
      </c>
      <c r="H36" s="3"/>
      <c r="I36" s="3"/>
      <c r="J36" s="3">
        <v>6</v>
      </c>
      <c r="K36" s="3"/>
    </row>
    <row r="37" spans="1:11">
      <c r="A37" s="3" t="s">
        <v>141</v>
      </c>
      <c r="B37" s="3" t="s">
        <v>22</v>
      </c>
      <c r="C37" s="3"/>
      <c r="D37" s="3"/>
      <c r="E37" s="3"/>
      <c r="F37" s="3"/>
      <c r="G37" s="3"/>
      <c r="H37" s="3">
        <v>6</v>
      </c>
      <c r="I37" s="3"/>
      <c r="J37" s="3">
        <v>6</v>
      </c>
      <c r="K37" s="3"/>
    </row>
    <row r="38" spans="1:11">
      <c r="A38" s="3" t="s">
        <v>121</v>
      </c>
      <c r="B38" s="3" t="s">
        <v>55</v>
      </c>
      <c r="C38" s="3"/>
      <c r="D38" s="3"/>
      <c r="E38" s="3"/>
      <c r="F38" s="3"/>
      <c r="G38" s="3"/>
      <c r="H38" s="3">
        <v>5</v>
      </c>
      <c r="I38" s="3"/>
      <c r="J38" s="3">
        <v>5</v>
      </c>
      <c r="K38" s="3"/>
    </row>
    <row r="39" spans="1:11">
      <c r="A39" s="3" t="s">
        <v>89</v>
      </c>
      <c r="B39" s="3" t="s">
        <v>57</v>
      </c>
      <c r="C39" s="3"/>
      <c r="D39" s="3"/>
      <c r="E39" s="3">
        <v>4</v>
      </c>
      <c r="F39" s="3"/>
      <c r="G39" s="3"/>
      <c r="H39" s="3"/>
      <c r="I39" s="3"/>
      <c r="J39" s="3">
        <v>4</v>
      </c>
      <c r="K39" s="3"/>
    </row>
    <row r="40" spans="1:11">
      <c r="A40" s="3" t="s">
        <v>58</v>
      </c>
      <c r="B40" s="3" t="s">
        <v>59</v>
      </c>
      <c r="C40" s="3"/>
      <c r="D40" s="3">
        <v>3</v>
      </c>
      <c r="E40" s="3"/>
      <c r="F40" s="3"/>
      <c r="G40" s="3"/>
      <c r="H40" s="3"/>
      <c r="I40" s="3"/>
      <c r="J40" s="3">
        <v>3</v>
      </c>
      <c r="K40" s="3"/>
    </row>
    <row r="41" spans="1:11">
      <c r="A41" s="3" t="s">
        <v>108</v>
      </c>
      <c r="B41" s="3" t="s">
        <v>27</v>
      </c>
      <c r="C41" s="3"/>
      <c r="D41" s="3"/>
      <c r="E41" s="3"/>
      <c r="F41" s="3">
        <v>3</v>
      </c>
      <c r="G41" s="3"/>
      <c r="H41" s="3"/>
      <c r="I41" s="3"/>
      <c r="J41" s="3">
        <v>3</v>
      </c>
      <c r="K41" s="3"/>
    </row>
    <row r="42" spans="1:11">
      <c r="A42" s="3" t="s">
        <v>60</v>
      </c>
      <c r="B42" s="3" t="s">
        <v>32</v>
      </c>
      <c r="C42" s="3"/>
      <c r="D42" s="3">
        <v>2</v>
      </c>
      <c r="E42" s="3"/>
      <c r="F42" s="3"/>
      <c r="G42" s="3"/>
      <c r="H42" s="3"/>
      <c r="I42" s="3"/>
      <c r="J42" s="3">
        <v>2</v>
      </c>
      <c r="K42" s="3"/>
    </row>
    <row r="43" spans="1:11">
      <c r="A43" s="3" t="s">
        <v>90</v>
      </c>
      <c r="B43" s="3" t="s">
        <v>72</v>
      </c>
      <c r="C43" s="3"/>
      <c r="D43" s="3"/>
      <c r="E43" s="3">
        <v>2</v>
      </c>
      <c r="F43" s="3"/>
      <c r="G43" s="3"/>
      <c r="H43" s="3"/>
      <c r="I43" s="3"/>
      <c r="J43" s="3">
        <v>2</v>
      </c>
      <c r="K43" s="3"/>
    </row>
    <row r="44" spans="1:11">
      <c r="A44" s="3" t="s">
        <v>104</v>
      </c>
      <c r="B44" s="3" t="s">
        <v>59</v>
      </c>
      <c r="C44" s="3"/>
      <c r="D44" s="3"/>
      <c r="E44" s="3"/>
      <c r="F44" s="3">
        <v>2</v>
      </c>
      <c r="G44" s="3"/>
      <c r="H44" s="3"/>
      <c r="I44" s="3"/>
      <c r="J44" s="3">
        <v>2</v>
      </c>
      <c r="K44" s="3"/>
    </row>
    <row r="45" spans="1:11">
      <c r="A45" s="3" t="s">
        <v>61</v>
      </c>
      <c r="B45" s="3" t="s">
        <v>62</v>
      </c>
      <c r="C45" s="3"/>
      <c r="D45" s="3">
        <v>1</v>
      </c>
      <c r="E45" s="3"/>
      <c r="F45" s="3"/>
      <c r="G45" s="3"/>
      <c r="H45" s="3"/>
      <c r="I45" s="3"/>
      <c r="J45" s="3">
        <v>1</v>
      </c>
      <c r="K45" s="3"/>
    </row>
    <row r="46" spans="1:11">
      <c r="A46" s="3" t="s">
        <v>51</v>
      </c>
      <c r="B46" s="3" t="s">
        <v>39</v>
      </c>
      <c r="C46" s="3"/>
      <c r="D46" s="3"/>
      <c r="E46" s="3"/>
      <c r="F46" s="3">
        <v>1</v>
      </c>
      <c r="G46" s="3"/>
      <c r="H46" s="3"/>
      <c r="I46" s="3"/>
      <c r="J46" s="3">
        <v>1</v>
      </c>
      <c r="K46" s="3"/>
    </row>
    <row r="47" spans="1:11">
      <c r="A47" s="3" t="s">
        <v>121</v>
      </c>
      <c r="B47" s="3" t="s">
        <v>55</v>
      </c>
      <c r="C47" s="3"/>
      <c r="D47" s="3"/>
      <c r="E47" s="3"/>
      <c r="F47" s="3"/>
      <c r="G47" s="3">
        <v>1</v>
      </c>
      <c r="H47" s="3"/>
      <c r="I47" s="3"/>
      <c r="J47" s="3">
        <v>1</v>
      </c>
      <c r="K47" s="3"/>
    </row>
    <row r="48" spans="1:11">
      <c r="A48" s="3" t="s">
        <v>41</v>
      </c>
      <c r="B48" s="3" t="s">
        <v>22</v>
      </c>
      <c r="C48" s="3">
        <v>5</v>
      </c>
      <c r="D48" s="3"/>
      <c r="E48" s="3"/>
      <c r="F48" s="3"/>
      <c r="G48" s="3"/>
      <c r="H48" s="3"/>
      <c r="I48" s="3"/>
      <c r="J48" s="3"/>
      <c r="K48" s="3"/>
    </row>
  </sheetData>
  <sheetProtection password="C7AC" sheet="1" objects="1" scenarios="1"/>
  <sortState ref="A16:K47">
    <sortCondition descending="1" ref="J16:J4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topLeftCell="A7" workbookViewId="0">
      <selection activeCell="Q22" sqref="Q22"/>
    </sheetView>
  </sheetViews>
  <sheetFormatPr defaultRowHeight="15"/>
  <cols>
    <col min="1" max="1" width="17.28515625" customWidth="1"/>
    <col min="2" max="2" width="15" customWidth="1"/>
  </cols>
  <sheetData>
    <row r="1" spans="1:11" ht="15.75">
      <c r="A1" s="1" t="s">
        <v>0</v>
      </c>
      <c r="B1" s="1"/>
      <c r="C1" s="1"/>
      <c r="D1" s="1"/>
      <c r="E1" s="1"/>
      <c r="F1" s="1"/>
    </row>
    <row r="3" spans="1:11">
      <c r="A3" s="3" t="s">
        <v>1</v>
      </c>
      <c r="B3" s="3"/>
      <c r="C3" s="3"/>
      <c r="D3" s="3"/>
      <c r="E3" s="2"/>
      <c r="F3" s="2"/>
    </row>
    <row r="4" spans="1:11">
      <c r="A4" s="3" t="s">
        <v>2</v>
      </c>
      <c r="B4" s="3"/>
      <c r="C4" s="3"/>
      <c r="D4" s="3"/>
      <c r="E4" s="2"/>
      <c r="F4" s="2"/>
    </row>
    <row r="5" spans="1:11">
      <c r="A5" s="3" t="s">
        <v>3</v>
      </c>
      <c r="B5" s="3"/>
      <c r="C5" s="3"/>
      <c r="D5" s="3"/>
      <c r="E5" s="2"/>
      <c r="F5" s="2"/>
    </row>
    <row r="6" spans="1:11">
      <c r="A6" s="3" t="s">
        <v>4</v>
      </c>
      <c r="B6" s="3"/>
      <c r="C6" s="3"/>
      <c r="D6" s="3"/>
      <c r="E6" s="2"/>
      <c r="F6" s="2"/>
    </row>
    <row r="7" spans="1:11">
      <c r="A7" s="3" t="s">
        <v>5</v>
      </c>
      <c r="B7" s="3"/>
      <c r="C7" s="3"/>
      <c r="D7" s="4"/>
      <c r="E7" s="2"/>
      <c r="F7" s="2"/>
    </row>
    <row r="8" spans="1:11">
      <c r="A8" s="3" t="s">
        <v>6</v>
      </c>
      <c r="B8" s="3"/>
      <c r="C8" s="3"/>
      <c r="D8" s="3"/>
      <c r="E8" s="2"/>
      <c r="F8" s="2"/>
    </row>
    <row r="9" spans="1:11">
      <c r="A9" s="3" t="s">
        <v>7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9</v>
      </c>
      <c r="B15" s="5" t="s">
        <v>10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11</v>
      </c>
      <c r="K15" s="5" t="s">
        <v>12</v>
      </c>
    </row>
    <row r="16" spans="1:11">
      <c r="A16" s="3" t="s">
        <v>26</v>
      </c>
      <c r="B16" s="3" t="s">
        <v>27</v>
      </c>
      <c r="C16" s="3">
        <v>8</v>
      </c>
      <c r="D16" s="3">
        <v>11</v>
      </c>
      <c r="E16" s="3"/>
      <c r="F16" s="3">
        <v>9</v>
      </c>
      <c r="G16" s="3">
        <v>9</v>
      </c>
      <c r="H16" s="3">
        <v>9</v>
      </c>
      <c r="I16" s="3">
        <v>11</v>
      </c>
      <c r="J16" s="3">
        <f>SUM(C16+D16+F16+G16+H16+I16)</f>
        <v>57</v>
      </c>
      <c r="K16" s="3"/>
    </row>
    <row r="17" spans="1:11">
      <c r="A17" s="3" t="s">
        <v>31</v>
      </c>
      <c r="B17" s="3" t="s">
        <v>32</v>
      </c>
      <c r="C17" s="3">
        <v>5</v>
      </c>
      <c r="D17" s="3">
        <v>5</v>
      </c>
      <c r="E17" s="3">
        <v>8</v>
      </c>
      <c r="F17" s="3"/>
      <c r="G17" s="3">
        <v>8</v>
      </c>
      <c r="H17" s="3"/>
      <c r="I17" s="3">
        <v>9</v>
      </c>
      <c r="J17" s="3">
        <f>SUM(C17+D17+E17+G17+I17)</f>
        <v>35</v>
      </c>
      <c r="K17" s="3"/>
    </row>
    <row r="18" spans="1:11">
      <c r="A18" s="3" t="s">
        <v>24</v>
      </c>
      <c r="B18" s="3" t="s">
        <v>25</v>
      </c>
      <c r="C18" s="3">
        <v>11</v>
      </c>
      <c r="D18" s="3"/>
      <c r="E18" s="3">
        <v>9</v>
      </c>
      <c r="F18" s="3"/>
      <c r="G18" s="3"/>
      <c r="H18" s="3">
        <v>11</v>
      </c>
      <c r="I18" s="3"/>
      <c r="J18" s="3">
        <f>SUM(C18+E18+H18)</f>
        <v>31</v>
      </c>
      <c r="K18" s="3"/>
    </row>
    <row r="19" spans="1:11">
      <c r="A19" s="3" t="s">
        <v>29</v>
      </c>
      <c r="B19" s="3" t="s">
        <v>30</v>
      </c>
      <c r="C19" s="3">
        <v>6</v>
      </c>
      <c r="D19" s="3">
        <v>9</v>
      </c>
      <c r="E19" s="3"/>
      <c r="F19" s="3"/>
      <c r="G19" s="3">
        <v>8</v>
      </c>
      <c r="H19" s="3">
        <v>7</v>
      </c>
      <c r="I19" s="3"/>
      <c r="J19" s="3">
        <f>SUM(C19+D19+G19+H19)</f>
        <v>30</v>
      </c>
      <c r="K19" s="3"/>
    </row>
    <row r="20" spans="1:11">
      <c r="A20" s="3" t="s">
        <v>64</v>
      </c>
      <c r="B20" s="3" t="s">
        <v>57</v>
      </c>
      <c r="C20" s="3"/>
      <c r="D20" s="3">
        <v>7</v>
      </c>
      <c r="E20" s="3"/>
      <c r="F20" s="3">
        <v>8</v>
      </c>
      <c r="G20" s="3"/>
      <c r="H20" s="3"/>
      <c r="I20" s="3">
        <v>7</v>
      </c>
      <c r="J20" s="3">
        <f>SUM(D20+F20+I20)</f>
        <v>22</v>
      </c>
      <c r="K20" s="3"/>
    </row>
    <row r="21" spans="1:11">
      <c r="A21" s="3" t="s">
        <v>65</v>
      </c>
      <c r="B21" s="3" t="s">
        <v>57</v>
      </c>
      <c r="C21" s="3"/>
      <c r="D21" s="3">
        <v>6</v>
      </c>
      <c r="E21" s="3">
        <v>5</v>
      </c>
      <c r="F21" s="3"/>
      <c r="G21" s="3"/>
      <c r="H21" s="3"/>
      <c r="I21" s="3"/>
      <c r="J21" s="3">
        <v>11</v>
      </c>
      <c r="K21" s="3"/>
    </row>
    <row r="22" spans="1:11">
      <c r="A22" s="3" t="s">
        <v>63</v>
      </c>
      <c r="B22" s="3" t="s">
        <v>55</v>
      </c>
      <c r="C22" s="3"/>
      <c r="D22" s="3">
        <v>8</v>
      </c>
      <c r="E22" s="3">
        <v>2</v>
      </c>
      <c r="F22" s="3"/>
      <c r="G22" s="3"/>
      <c r="H22" s="3"/>
      <c r="I22" s="3"/>
      <c r="J22" s="3">
        <v>10</v>
      </c>
      <c r="K22" s="3"/>
    </row>
    <row r="23" spans="1:11">
      <c r="A23" s="3" t="s">
        <v>98</v>
      </c>
      <c r="B23" s="3" t="s">
        <v>27</v>
      </c>
      <c r="C23" s="3"/>
      <c r="D23" s="3"/>
      <c r="E23" s="3">
        <v>4</v>
      </c>
      <c r="F23" s="3"/>
      <c r="G23" s="3"/>
      <c r="H23" s="3"/>
      <c r="I23" s="3">
        <v>6</v>
      </c>
      <c r="J23" s="3">
        <v>10</v>
      </c>
      <c r="K23" s="3"/>
    </row>
    <row r="24" spans="1:11">
      <c r="A24" s="3" t="s">
        <v>143</v>
      </c>
      <c r="B24" s="3" t="s">
        <v>20</v>
      </c>
      <c r="C24" s="3"/>
      <c r="D24" s="3"/>
      <c r="E24" s="3"/>
      <c r="F24" s="3"/>
      <c r="G24" s="3"/>
      <c r="H24" s="3"/>
      <c r="I24" s="3">
        <v>8</v>
      </c>
      <c r="J24" s="3">
        <v>8</v>
      </c>
      <c r="K24" s="3"/>
    </row>
    <row r="25" spans="1:11">
      <c r="A25" s="3" t="s">
        <v>28</v>
      </c>
      <c r="B25" s="3" t="s">
        <v>20</v>
      </c>
      <c r="C25" s="3">
        <v>7</v>
      </c>
      <c r="D25" s="3"/>
      <c r="E25" s="3"/>
      <c r="F25" s="3"/>
      <c r="G25" s="3"/>
      <c r="H25" s="3"/>
      <c r="I25" s="3"/>
      <c r="J25" s="3">
        <v>7</v>
      </c>
      <c r="K25" s="3"/>
    </row>
    <row r="26" spans="1:11">
      <c r="A26" s="3" t="s">
        <v>122</v>
      </c>
      <c r="B26" s="3" t="s">
        <v>32</v>
      </c>
      <c r="C26" s="3"/>
      <c r="D26" s="3"/>
      <c r="E26" s="3"/>
      <c r="F26" s="3"/>
      <c r="G26" s="3">
        <v>7</v>
      </c>
      <c r="H26" s="3"/>
      <c r="I26" s="3"/>
      <c r="J26" s="3">
        <v>7</v>
      </c>
      <c r="K26" s="3"/>
    </row>
    <row r="27" spans="1:11">
      <c r="A27" s="3" t="s">
        <v>116</v>
      </c>
      <c r="B27" s="3" t="s">
        <v>59</v>
      </c>
      <c r="C27" s="3"/>
      <c r="D27" s="3"/>
      <c r="E27" s="3"/>
      <c r="F27" s="3">
        <v>6</v>
      </c>
      <c r="G27" s="3"/>
      <c r="H27" s="3"/>
      <c r="I27" s="3"/>
      <c r="J27" s="3">
        <v>6</v>
      </c>
      <c r="K27" s="3"/>
    </row>
    <row r="28" spans="1:11">
      <c r="A28" s="3" t="s">
        <v>123</v>
      </c>
      <c r="B28" s="3" t="s">
        <v>20</v>
      </c>
      <c r="C28" s="3"/>
      <c r="D28" s="3"/>
      <c r="E28" s="3"/>
      <c r="F28" s="3"/>
      <c r="G28" s="3">
        <v>6</v>
      </c>
      <c r="H28" s="3"/>
      <c r="I28" s="3"/>
      <c r="J28" s="3">
        <v>6</v>
      </c>
      <c r="K28" s="3"/>
    </row>
    <row r="29" spans="1:11">
      <c r="A29" s="3" t="s">
        <v>138</v>
      </c>
      <c r="B29" s="3" t="s">
        <v>139</v>
      </c>
      <c r="C29" s="3"/>
      <c r="D29" s="3"/>
      <c r="E29" s="3"/>
      <c r="F29" s="3"/>
      <c r="G29" s="3"/>
      <c r="H29" s="3">
        <v>6</v>
      </c>
      <c r="I29" s="3"/>
      <c r="J29" s="3">
        <v>6</v>
      </c>
      <c r="K29" s="3"/>
    </row>
    <row r="30" spans="1:11">
      <c r="A30" s="3" t="s">
        <v>144</v>
      </c>
      <c r="B30" s="3" t="s">
        <v>20</v>
      </c>
      <c r="C30" s="3"/>
      <c r="D30" s="3"/>
      <c r="E30" s="3"/>
      <c r="F30" s="3"/>
      <c r="G30" s="3"/>
      <c r="H30" s="3"/>
      <c r="I30" s="3">
        <v>5</v>
      </c>
      <c r="J30" s="3">
        <v>5</v>
      </c>
      <c r="K30" s="3"/>
    </row>
    <row r="31" spans="1:11">
      <c r="A31" s="3" t="s">
        <v>66</v>
      </c>
      <c r="B31" s="7" t="s">
        <v>37</v>
      </c>
      <c r="C31" s="3"/>
      <c r="D31" s="3">
        <v>4</v>
      </c>
      <c r="E31" s="3"/>
      <c r="F31" s="3"/>
      <c r="G31" s="3"/>
      <c r="H31" s="3"/>
      <c r="I31" s="3"/>
      <c r="J31" s="3">
        <v>4</v>
      </c>
      <c r="K31" s="3"/>
    </row>
    <row r="32" spans="1:11">
      <c r="A32" s="3" t="s">
        <v>145</v>
      </c>
      <c r="B32" s="3" t="s">
        <v>20</v>
      </c>
      <c r="C32" s="3"/>
      <c r="D32" s="3"/>
      <c r="E32" s="3"/>
      <c r="F32" s="3"/>
      <c r="G32" s="3"/>
      <c r="H32" s="3"/>
      <c r="I32" s="3">
        <v>4</v>
      </c>
      <c r="J32" s="3">
        <v>4</v>
      </c>
      <c r="K32" s="3"/>
    </row>
  </sheetData>
  <sheetProtection password="C7AC" sheet="1" objects="1" scenarios="1"/>
  <sortState ref="A16:K32">
    <sortCondition descending="1" ref="J16:J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0"/>
  <sheetViews>
    <sheetView topLeftCell="A18" workbookViewId="0">
      <selection activeCell="P20" sqref="P20"/>
    </sheetView>
  </sheetViews>
  <sheetFormatPr defaultRowHeight="15"/>
  <cols>
    <col min="1" max="1" width="20.7109375" customWidth="1"/>
    <col min="2" max="2" width="11.42578125" customWidth="1"/>
    <col min="10" max="10" width="10.28515625" customWidth="1"/>
  </cols>
  <sheetData>
    <row r="1" spans="1:11" ht="15.75">
      <c r="A1" s="1" t="s">
        <v>0</v>
      </c>
      <c r="B1" s="1"/>
      <c r="C1" s="1"/>
      <c r="D1" s="1"/>
      <c r="E1" s="1"/>
      <c r="F1" s="1"/>
    </row>
    <row r="3" spans="1:11">
      <c r="A3" s="3" t="s">
        <v>1</v>
      </c>
      <c r="B3" s="3"/>
      <c r="C3" s="3"/>
      <c r="D3" s="3"/>
      <c r="E3" s="2"/>
      <c r="F3" s="2"/>
    </row>
    <row r="4" spans="1:11">
      <c r="A4" s="3" t="s">
        <v>2</v>
      </c>
      <c r="B4" s="3"/>
      <c r="C4" s="3"/>
      <c r="D4" s="3"/>
      <c r="E4" s="2"/>
      <c r="F4" s="2"/>
    </row>
    <row r="5" spans="1:11">
      <c r="A5" s="3" t="s">
        <v>3</v>
      </c>
      <c r="B5" s="3"/>
      <c r="C5" s="3"/>
      <c r="D5" s="3"/>
      <c r="E5" s="2"/>
      <c r="F5" s="2"/>
    </row>
    <row r="6" spans="1:11">
      <c r="A6" s="3" t="s">
        <v>4</v>
      </c>
      <c r="B6" s="3"/>
      <c r="C6" s="3"/>
      <c r="D6" s="3"/>
      <c r="E6" s="2"/>
      <c r="F6" s="2"/>
    </row>
    <row r="7" spans="1:11">
      <c r="A7" s="3" t="s">
        <v>5</v>
      </c>
      <c r="B7" s="3"/>
      <c r="C7" s="3"/>
      <c r="D7" s="4"/>
      <c r="E7" s="2"/>
      <c r="F7" s="2"/>
    </row>
    <row r="8" spans="1:11">
      <c r="A8" s="3" t="s">
        <v>6</v>
      </c>
      <c r="B8" s="3"/>
      <c r="C8" s="3"/>
      <c r="D8" s="3"/>
      <c r="E8" s="2"/>
      <c r="F8" s="2"/>
    </row>
    <row r="9" spans="1:11">
      <c r="A9" s="3" t="s">
        <v>7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9</v>
      </c>
      <c r="B15" s="5" t="s">
        <v>10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11</v>
      </c>
      <c r="K15" s="5" t="s">
        <v>12</v>
      </c>
    </row>
    <row r="16" spans="1:11">
      <c r="A16" s="3" t="s">
        <v>124</v>
      </c>
      <c r="B16" s="7" t="s">
        <v>30</v>
      </c>
      <c r="C16" s="3"/>
      <c r="D16" s="3"/>
      <c r="E16" s="3"/>
      <c r="F16" s="3"/>
      <c r="G16" s="3">
        <v>9</v>
      </c>
      <c r="H16" s="3">
        <v>11</v>
      </c>
      <c r="I16" s="3">
        <v>11</v>
      </c>
      <c r="J16" s="3">
        <f>SUM(G16+H16+I16)</f>
        <v>31</v>
      </c>
      <c r="K16" s="3"/>
    </row>
    <row r="17" spans="1:11">
      <c r="A17" s="3" t="s">
        <v>69</v>
      </c>
      <c r="B17" s="3" t="s">
        <v>70</v>
      </c>
      <c r="C17" s="3"/>
      <c r="D17" s="3">
        <v>9</v>
      </c>
      <c r="E17" s="3"/>
      <c r="F17" s="3">
        <v>11</v>
      </c>
      <c r="G17" s="3">
        <v>7</v>
      </c>
      <c r="H17" s="3"/>
      <c r="I17" s="3"/>
      <c r="J17" s="3">
        <v>27</v>
      </c>
      <c r="K17" s="3"/>
    </row>
    <row r="18" spans="1:11">
      <c r="A18" s="3" t="s">
        <v>17</v>
      </c>
      <c r="B18" s="3" t="s">
        <v>18</v>
      </c>
      <c r="C18" s="3">
        <v>11</v>
      </c>
      <c r="D18" s="3"/>
      <c r="E18" s="3"/>
      <c r="F18" s="3"/>
      <c r="G18" s="3">
        <v>8</v>
      </c>
      <c r="H18" s="3"/>
      <c r="I18" s="3">
        <v>6</v>
      </c>
      <c r="J18" s="3">
        <f>SUM(C18+G18+I18)</f>
        <v>25</v>
      </c>
      <c r="K18" s="3"/>
    </row>
    <row r="19" spans="1:11">
      <c r="A19" s="3" t="s">
        <v>67</v>
      </c>
      <c r="B19" s="3" t="s">
        <v>68</v>
      </c>
      <c r="C19" s="3"/>
      <c r="D19" s="3">
        <v>11</v>
      </c>
      <c r="E19" s="3"/>
      <c r="F19" s="3"/>
      <c r="G19" s="3">
        <v>11</v>
      </c>
      <c r="H19" s="3"/>
      <c r="I19" s="3"/>
      <c r="J19" s="3">
        <v>22</v>
      </c>
      <c r="K19" s="3"/>
    </row>
    <row r="20" spans="1:11">
      <c r="A20" s="3" t="s">
        <v>71</v>
      </c>
      <c r="B20" s="3" t="s">
        <v>72</v>
      </c>
      <c r="C20" s="3"/>
      <c r="D20" s="3">
        <v>8</v>
      </c>
      <c r="E20" s="3">
        <v>3</v>
      </c>
      <c r="F20" s="3"/>
      <c r="G20" s="3"/>
      <c r="H20" s="3">
        <v>9</v>
      </c>
      <c r="I20" s="3"/>
      <c r="J20" s="3">
        <v>20</v>
      </c>
      <c r="K20" s="3"/>
    </row>
    <row r="21" spans="1:11">
      <c r="A21" s="3" t="s">
        <v>112</v>
      </c>
      <c r="B21" s="3" t="s">
        <v>34</v>
      </c>
      <c r="C21" s="3"/>
      <c r="D21" s="3"/>
      <c r="E21" s="3"/>
      <c r="F21" s="3">
        <v>8</v>
      </c>
      <c r="G21" s="3"/>
      <c r="H21" s="3"/>
      <c r="I21" s="3">
        <v>9</v>
      </c>
      <c r="J21" s="3">
        <v>17</v>
      </c>
      <c r="K21" s="3"/>
    </row>
    <row r="22" spans="1:11">
      <c r="A22" s="3" t="s">
        <v>73</v>
      </c>
      <c r="B22" s="3" t="s">
        <v>59</v>
      </c>
      <c r="C22" s="3"/>
      <c r="D22" s="3">
        <v>7</v>
      </c>
      <c r="E22" s="3"/>
      <c r="F22" s="3">
        <v>9</v>
      </c>
      <c r="G22" s="3"/>
      <c r="H22" s="3"/>
      <c r="I22" s="3"/>
      <c r="J22" s="3">
        <v>16</v>
      </c>
      <c r="K22" s="3"/>
    </row>
    <row r="23" spans="1:11">
      <c r="A23" s="3" t="s">
        <v>125</v>
      </c>
      <c r="B23" s="3" t="s">
        <v>18</v>
      </c>
      <c r="C23" s="3"/>
      <c r="D23" s="3"/>
      <c r="E23" s="3"/>
      <c r="F23" s="3"/>
      <c r="G23" s="3">
        <v>5</v>
      </c>
      <c r="H23" s="3">
        <v>7</v>
      </c>
      <c r="I23" s="3"/>
      <c r="J23" s="3">
        <v>12</v>
      </c>
      <c r="K23" s="3"/>
    </row>
    <row r="24" spans="1:11">
      <c r="A24" s="3" t="s">
        <v>95</v>
      </c>
      <c r="B24" s="3" t="s">
        <v>57</v>
      </c>
      <c r="C24" s="3"/>
      <c r="D24" s="3"/>
      <c r="E24" s="3">
        <v>9</v>
      </c>
      <c r="F24" s="3"/>
      <c r="G24" s="3"/>
      <c r="H24" s="3"/>
      <c r="I24" s="3"/>
      <c r="J24" s="3">
        <v>9</v>
      </c>
      <c r="K24" s="3"/>
    </row>
    <row r="25" spans="1:11">
      <c r="A25" s="3" t="s">
        <v>19</v>
      </c>
      <c r="B25" s="3" t="s">
        <v>20</v>
      </c>
      <c r="C25" s="3">
        <v>8</v>
      </c>
      <c r="D25" s="3"/>
      <c r="E25" s="3"/>
      <c r="F25" s="3"/>
      <c r="G25" s="3"/>
      <c r="H25" s="3"/>
      <c r="I25" s="3"/>
      <c r="J25" s="3">
        <v>8</v>
      </c>
      <c r="K25" s="3"/>
    </row>
    <row r="26" spans="1:11">
      <c r="A26" s="3" t="s">
        <v>97</v>
      </c>
      <c r="B26" s="3" t="s">
        <v>57</v>
      </c>
      <c r="C26" s="3"/>
      <c r="D26" s="3"/>
      <c r="E26" s="3">
        <v>2</v>
      </c>
      <c r="F26" s="3"/>
      <c r="G26" s="3">
        <v>6</v>
      </c>
      <c r="H26" s="3"/>
      <c r="I26" s="3"/>
      <c r="J26" s="3">
        <v>8</v>
      </c>
      <c r="K26" s="3"/>
    </row>
    <row r="27" spans="1:11">
      <c r="A27" s="3" t="s">
        <v>137</v>
      </c>
      <c r="B27" s="3" t="s">
        <v>57</v>
      </c>
      <c r="C27" s="3"/>
      <c r="D27" s="3"/>
      <c r="E27" s="3"/>
      <c r="F27" s="3"/>
      <c r="G27" s="3"/>
      <c r="H27" s="3">
        <v>8</v>
      </c>
      <c r="I27" s="3"/>
      <c r="J27" s="3">
        <v>8</v>
      </c>
      <c r="K27" s="3"/>
    </row>
    <row r="28" spans="1:11">
      <c r="A28" s="3" t="s">
        <v>146</v>
      </c>
      <c r="B28" s="3" t="s">
        <v>20</v>
      </c>
      <c r="C28" s="3"/>
      <c r="D28" s="3"/>
      <c r="E28" s="3"/>
      <c r="F28" s="3"/>
      <c r="G28" s="3"/>
      <c r="H28" s="3"/>
      <c r="I28" s="3">
        <v>8</v>
      </c>
      <c r="J28" s="3">
        <v>8</v>
      </c>
      <c r="K28" s="3"/>
    </row>
    <row r="29" spans="1:11">
      <c r="A29" s="3" t="s">
        <v>113</v>
      </c>
      <c r="B29" s="3" t="s">
        <v>59</v>
      </c>
      <c r="C29" s="3"/>
      <c r="D29" s="3"/>
      <c r="E29" s="3"/>
      <c r="F29" s="3">
        <v>7</v>
      </c>
      <c r="G29" s="3"/>
      <c r="H29" s="3"/>
      <c r="I29" s="3"/>
      <c r="J29" s="3">
        <v>7</v>
      </c>
      <c r="K29" s="3"/>
    </row>
    <row r="30" spans="1:11">
      <c r="A30" s="3" t="s">
        <v>147</v>
      </c>
      <c r="B30" s="3" t="s">
        <v>22</v>
      </c>
      <c r="C30" s="3"/>
      <c r="D30" s="3"/>
      <c r="E30" s="3"/>
      <c r="F30" s="3"/>
      <c r="G30" s="3"/>
      <c r="H30" s="3"/>
      <c r="I30" s="3">
        <v>7</v>
      </c>
      <c r="J30" s="3">
        <v>7</v>
      </c>
      <c r="K30" s="3"/>
    </row>
    <row r="31" spans="1:11">
      <c r="A31" s="3" t="s">
        <v>21</v>
      </c>
      <c r="B31" s="3" t="s">
        <v>22</v>
      </c>
      <c r="C31" s="3">
        <v>6</v>
      </c>
      <c r="D31" s="3"/>
      <c r="E31" s="3"/>
      <c r="F31" s="3"/>
      <c r="G31" s="3"/>
      <c r="H31" s="3"/>
      <c r="I31" s="3"/>
      <c r="J31" s="3">
        <v>6</v>
      </c>
      <c r="K31" s="3"/>
    </row>
    <row r="32" spans="1:11">
      <c r="A32" s="3" t="s">
        <v>74</v>
      </c>
      <c r="B32" s="3" t="s">
        <v>55</v>
      </c>
      <c r="C32" s="3"/>
      <c r="D32" s="3">
        <v>6</v>
      </c>
      <c r="E32" s="3"/>
      <c r="F32" s="3"/>
      <c r="G32" s="3"/>
      <c r="H32" s="3"/>
      <c r="I32" s="3"/>
      <c r="J32" s="3">
        <v>6</v>
      </c>
      <c r="K32" s="3"/>
    </row>
    <row r="33" spans="1:11">
      <c r="A33" s="3" t="s">
        <v>114</v>
      </c>
      <c r="B33" s="3" t="s">
        <v>59</v>
      </c>
      <c r="C33" s="3"/>
      <c r="D33" s="3"/>
      <c r="E33" s="3"/>
      <c r="F33" s="3">
        <v>6</v>
      </c>
      <c r="G33" s="3"/>
      <c r="H33" s="3"/>
      <c r="I33" s="3"/>
      <c r="J33" s="3">
        <v>6</v>
      </c>
      <c r="K33" s="3"/>
    </row>
    <row r="34" spans="1:11">
      <c r="A34" s="3" t="s">
        <v>23</v>
      </c>
      <c r="B34" s="3" t="s">
        <v>20</v>
      </c>
      <c r="C34" s="3">
        <v>5</v>
      </c>
      <c r="D34" s="3"/>
      <c r="E34" s="3"/>
      <c r="F34" s="3"/>
      <c r="G34" s="3"/>
      <c r="H34" s="3"/>
      <c r="I34" s="3"/>
      <c r="J34" s="3">
        <v>5</v>
      </c>
      <c r="K34" s="3"/>
    </row>
    <row r="35" spans="1:11">
      <c r="A35" s="3" t="s">
        <v>75</v>
      </c>
      <c r="B35" s="3" t="s">
        <v>55</v>
      </c>
      <c r="C35" s="3"/>
      <c r="D35" s="3">
        <v>5</v>
      </c>
      <c r="E35" s="3"/>
      <c r="F35" s="3"/>
      <c r="G35" s="3"/>
      <c r="H35" s="3"/>
      <c r="I35" s="3"/>
      <c r="J35" s="3">
        <v>5</v>
      </c>
      <c r="K35" s="3"/>
    </row>
    <row r="36" spans="1:11">
      <c r="A36" s="3" t="s">
        <v>115</v>
      </c>
      <c r="B36" s="3" t="s">
        <v>59</v>
      </c>
      <c r="C36" s="3"/>
      <c r="D36" s="3"/>
      <c r="E36" s="3"/>
      <c r="F36" s="3">
        <v>5</v>
      </c>
      <c r="G36" s="3"/>
      <c r="H36" s="3"/>
      <c r="I36" s="3"/>
      <c r="J36" s="3">
        <v>5</v>
      </c>
      <c r="K36" s="3"/>
    </row>
    <row r="37" spans="1:11">
      <c r="A37" s="3" t="s">
        <v>148</v>
      </c>
      <c r="B37" s="3" t="s">
        <v>27</v>
      </c>
      <c r="C37" s="3"/>
      <c r="D37" s="3"/>
      <c r="E37" s="3"/>
      <c r="F37" s="3"/>
      <c r="G37" s="3"/>
      <c r="H37" s="3"/>
      <c r="I37" s="3">
        <v>5</v>
      </c>
      <c r="J37" s="3">
        <v>5</v>
      </c>
      <c r="K37" s="3"/>
    </row>
    <row r="38" spans="1:11">
      <c r="A38" s="3" t="s">
        <v>96</v>
      </c>
      <c r="B38" s="7" t="s">
        <v>25</v>
      </c>
      <c r="C38" s="3"/>
      <c r="D38" s="3"/>
      <c r="E38" s="3">
        <v>4</v>
      </c>
      <c r="F38" s="3"/>
      <c r="G38" s="3"/>
      <c r="H38" s="3"/>
      <c r="I38" s="3"/>
      <c r="J38" s="3">
        <v>4</v>
      </c>
      <c r="K38" s="3"/>
    </row>
    <row r="39" spans="1:11">
      <c r="A39" s="3" t="s">
        <v>74</v>
      </c>
      <c r="B39" s="7" t="s">
        <v>55</v>
      </c>
      <c r="C39" s="3"/>
      <c r="D39" s="3"/>
      <c r="E39" s="3"/>
      <c r="F39" s="3"/>
      <c r="G39" s="3">
        <v>4</v>
      </c>
      <c r="H39" s="3"/>
      <c r="I39" s="3"/>
      <c r="J39" s="3">
        <v>4</v>
      </c>
      <c r="K39" s="3"/>
    </row>
    <row r="40" spans="1:11">
      <c r="A40" s="3" t="s">
        <v>149</v>
      </c>
      <c r="B40" s="3" t="s">
        <v>20</v>
      </c>
      <c r="C40" s="3"/>
      <c r="D40" s="3"/>
      <c r="E40" s="3"/>
      <c r="F40" s="3"/>
      <c r="G40" s="3"/>
      <c r="H40" s="3"/>
      <c r="I40" s="3">
        <v>4</v>
      </c>
      <c r="J40" s="3">
        <v>4</v>
      </c>
      <c r="K40" s="3"/>
    </row>
  </sheetData>
  <sheetProtection password="C7AC" sheet="1" objects="1" scenarios="1"/>
  <sortState ref="A16:K40">
    <sortCondition descending="1" ref="J16:J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8"/>
  <sheetViews>
    <sheetView topLeftCell="A14" workbookViewId="0">
      <selection activeCell="Q30" sqref="Q30"/>
    </sheetView>
  </sheetViews>
  <sheetFormatPr defaultRowHeight="15"/>
  <cols>
    <col min="1" max="1" width="16.5703125" customWidth="1"/>
    <col min="2" max="2" width="12.85546875" customWidth="1"/>
    <col min="10" max="10" width="10.7109375" customWidth="1"/>
  </cols>
  <sheetData>
    <row r="1" spans="1:11" ht="15.75">
      <c r="A1" s="1" t="s">
        <v>0</v>
      </c>
      <c r="B1" s="1"/>
      <c r="C1" s="1"/>
      <c r="D1" s="1"/>
      <c r="E1" s="1"/>
      <c r="F1" s="1"/>
    </row>
    <row r="3" spans="1:11">
      <c r="A3" s="3" t="s">
        <v>1</v>
      </c>
      <c r="B3" s="3"/>
      <c r="C3" s="3"/>
      <c r="D3" s="3"/>
      <c r="E3" s="2"/>
      <c r="F3" s="2"/>
    </row>
    <row r="4" spans="1:11">
      <c r="A4" s="3" t="s">
        <v>2</v>
      </c>
      <c r="B4" s="3"/>
      <c r="C4" s="3"/>
      <c r="D4" s="3"/>
      <c r="E4" s="2"/>
      <c r="F4" s="2"/>
    </row>
    <row r="5" spans="1:11">
      <c r="A5" s="3" t="s">
        <v>3</v>
      </c>
      <c r="B5" s="3"/>
      <c r="C5" s="3"/>
      <c r="D5" s="3"/>
      <c r="E5" s="2"/>
      <c r="F5" s="2"/>
    </row>
    <row r="6" spans="1:11">
      <c r="A6" s="3" t="s">
        <v>4</v>
      </c>
      <c r="B6" s="3"/>
      <c r="C6" s="3"/>
      <c r="D6" s="3"/>
      <c r="E6" s="2"/>
      <c r="F6" s="2"/>
    </row>
    <row r="7" spans="1:11">
      <c r="A7" s="3" t="s">
        <v>5</v>
      </c>
      <c r="B7" s="3"/>
      <c r="C7" s="3"/>
      <c r="D7" s="4"/>
      <c r="E7" s="2"/>
      <c r="F7" s="2"/>
    </row>
    <row r="8" spans="1:11">
      <c r="A8" s="3" t="s">
        <v>6</v>
      </c>
      <c r="B8" s="3"/>
      <c r="C8" s="3"/>
      <c r="D8" s="3"/>
      <c r="E8" s="2"/>
      <c r="F8" s="2"/>
    </row>
    <row r="9" spans="1:11">
      <c r="A9" s="3" t="s">
        <v>7</v>
      </c>
      <c r="B9" s="3"/>
      <c r="C9" s="3"/>
      <c r="D9" s="3"/>
      <c r="E9" s="2"/>
      <c r="F9" s="2"/>
    </row>
    <row r="10" spans="1:11">
      <c r="E10" s="2"/>
      <c r="F10" s="2"/>
    </row>
    <row r="11" spans="1:11">
      <c r="D11" s="2"/>
      <c r="E11" s="2"/>
      <c r="F11" s="2"/>
    </row>
    <row r="12" spans="1:11">
      <c r="D12" s="2"/>
      <c r="E12" s="2"/>
      <c r="F12" s="2"/>
    </row>
    <row r="13" spans="1:11">
      <c r="A13" s="5" t="s">
        <v>16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5" t="s">
        <v>9</v>
      </c>
      <c r="B15" s="5" t="s">
        <v>10</v>
      </c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 t="s">
        <v>11</v>
      </c>
      <c r="K15" s="5" t="s">
        <v>12</v>
      </c>
    </row>
    <row r="16" spans="1:11">
      <c r="A16" s="3" t="s">
        <v>51</v>
      </c>
      <c r="B16" s="3" t="s">
        <v>52</v>
      </c>
      <c r="C16" s="3">
        <v>6</v>
      </c>
      <c r="D16" s="3">
        <v>11</v>
      </c>
      <c r="E16" s="3"/>
      <c r="F16" s="3">
        <v>6</v>
      </c>
      <c r="G16" s="3"/>
      <c r="H16" s="3"/>
      <c r="I16" s="3">
        <v>5</v>
      </c>
      <c r="J16" s="3">
        <f>SUM(C16+D16+F16+I16)</f>
        <v>28</v>
      </c>
      <c r="K16" s="3"/>
    </row>
    <row r="17" spans="1:11">
      <c r="A17" s="3" t="s">
        <v>128</v>
      </c>
      <c r="B17" s="3" t="s">
        <v>18</v>
      </c>
      <c r="C17" s="3"/>
      <c r="D17" s="3"/>
      <c r="E17" s="3"/>
      <c r="F17" s="3"/>
      <c r="G17" s="3">
        <v>11</v>
      </c>
      <c r="H17" s="3">
        <v>11</v>
      </c>
      <c r="I17" s="3">
        <v>4</v>
      </c>
      <c r="J17" s="3">
        <f>SUM(G17+H17+I17)</f>
        <v>26</v>
      </c>
      <c r="K17" s="3"/>
    </row>
    <row r="18" spans="1:11">
      <c r="A18" s="3" t="s">
        <v>100</v>
      </c>
      <c r="B18" s="3" t="s">
        <v>72</v>
      </c>
      <c r="C18" s="3">
        <v>11</v>
      </c>
      <c r="D18" s="3"/>
      <c r="E18" s="3">
        <v>4</v>
      </c>
      <c r="F18" s="3"/>
      <c r="G18" s="3"/>
      <c r="H18" s="3">
        <v>9</v>
      </c>
      <c r="I18" s="3"/>
      <c r="J18" s="3">
        <f>SUM(C18+E18+H18)</f>
        <v>24</v>
      </c>
      <c r="K18" s="3"/>
    </row>
    <row r="19" spans="1:11">
      <c r="A19" s="3" t="s">
        <v>53</v>
      </c>
      <c r="B19" s="3" t="s">
        <v>32</v>
      </c>
      <c r="C19" s="3">
        <v>5</v>
      </c>
      <c r="D19" s="3">
        <v>9</v>
      </c>
      <c r="E19" s="3"/>
      <c r="F19" s="3"/>
      <c r="G19" s="3"/>
      <c r="H19" s="3"/>
      <c r="I19" s="3">
        <v>9</v>
      </c>
      <c r="J19" s="3">
        <f>SUM(C19+D19+I19)</f>
        <v>23</v>
      </c>
      <c r="K19" s="3"/>
    </row>
    <row r="20" spans="1:11">
      <c r="A20" s="3" t="s">
        <v>49</v>
      </c>
      <c r="B20" s="3" t="s">
        <v>50</v>
      </c>
      <c r="C20" s="3">
        <v>7</v>
      </c>
      <c r="D20" s="3"/>
      <c r="E20" s="3">
        <v>2</v>
      </c>
      <c r="F20" s="3"/>
      <c r="G20" s="3">
        <v>9</v>
      </c>
      <c r="H20" s="3"/>
      <c r="I20" s="3"/>
      <c r="J20" s="3">
        <v>18</v>
      </c>
      <c r="K20" s="3"/>
    </row>
    <row r="21" spans="1:11">
      <c r="A21" s="3" t="s">
        <v>85</v>
      </c>
      <c r="B21" s="3" t="s">
        <v>57</v>
      </c>
      <c r="C21" s="3"/>
      <c r="D21" s="3">
        <v>5</v>
      </c>
      <c r="E21" s="3">
        <v>3</v>
      </c>
      <c r="F21" s="3">
        <v>9</v>
      </c>
      <c r="G21" s="3"/>
      <c r="H21" s="3"/>
      <c r="I21" s="3"/>
      <c r="J21" s="3">
        <v>17</v>
      </c>
      <c r="K21" s="3"/>
    </row>
    <row r="22" spans="1:11">
      <c r="A22" s="3" t="s">
        <v>78</v>
      </c>
      <c r="B22" s="3" t="s">
        <v>59</v>
      </c>
      <c r="C22" s="3"/>
      <c r="D22" s="3"/>
      <c r="E22" s="3">
        <v>5</v>
      </c>
      <c r="F22" s="3">
        <v>11</v>
      </c>
      <c r="G22" s="3"/>
      <c r="H22" s="3"/>
      <c r="I22" s="3"/>
      <c r="J22" s="3">
        <v>16</v>
      </c>
      <c r="K22" s="3"/>
    </row>
    <row r="23" spans="1:11">
      <c r="A23" s="3" t="s">
        <v>81</v>
      </c>
      <c r="B23" s="3" t="s">
        <v>27</v>
      </c>
      <c r="C23" s="3"/>
      <c r="D23" s="3">
        <v>8</v>
      </c>
      <c r="E23" s="3"/>
      <c r="F23" s="3"/>
      <c r="G23" s="3">
        <v>7</v>
      </c>
      <c r="H23" s="3"/>
      <c r="I23" s="3"/>
      <c r="J23" s="3">
        <v>15</v>
      </c>
      <c r="K23" s="3"/>
    </row>
    <row r="24" spans="1:11">
      <c r="A24" s="3" t="s">
        <v>99</v>
      </c>
      <c r="B24" s="3" t="s">
        <v>30</v>
      </c>
      <c r="C24" s="3"/>
      <c r="D24" s="3"/>
      <c r="E24" s="3">
        <v>9</v>
      </c>
      <c r="F24" s="3"/>
      <c r="G24" s="3"/>
      <c r="H24" s="3"/>
      <c r="I24" s="3">
        <v>6</v>
      </c>
      <c r="J24" s="3">
        <v>15</v>
      </c>
      <c r="K24" s="3"/>
    </row>
    <row r="25" spans="1:11">
      <c r="A25" s="3" t="s">
        <v>48</v>
      </c>
      <c r="B25" s="3" t="s">
        <v>22</v>
      </c>
      <c r="C25" s="3">
        <v>9</v>
      </c>
      <c r="D25" s="3"/>
      <c r="E25" s="3"/>
      <c r="F25" s="3"/>
      <c r="G25" s="3"/>
      <c r="H25" s="3">
        <v>5</v>
      </c>
      <c r="I25" s="3"/>
      <c r="J25" s="3">
        <v>14</v>
      </c>
      <c r="K25" s="3"/>
    </row>
    <row r="26" spans="1:11">
      <c r="A26" s="3" t="s">
        <v>153</v>
      </c>
      <c r="B26" s="3" t="s">
        <v>32</v>
      </c>
      <c r="C26" s="3"/>
      <c r="D26" s="3"/>
      <c r="E26" s="3"/>
      <c r="F26" s="3"/>
      <c r="G26" s="3"/>
      <c r="H26" s="3"/>
      <c r="I26" s="3">
        <v>11</v>
      </c>
      <c r="J26" s="3">
        <v>11</v>
      </c>
      <c r="K26" s="3"/>
    </row>
    <row r="27" spans="1:11">
      <c r="A27" s="3" t="s">
        <v>43</v>
      </c>
      <c r="B27" s="3" t="s">
        <v>37</v>
      </c>
      <c r="C27" s="3">
        <v>8</v>
      </c>
      <c r="D27" s="3"/>
      <c r="E27" s="3"/>
      <c r="F27" s="3"/>
      <c r="G27" s="3"/>
      <c r="H27" s="3"/>
      <c r="I27" s="3"/>
      <c r="J27" s="3">
        <v>8</v>
      </c>
      <c r="K27" s="3"/>
    </row>
    <row r="28" spans="1:11">
      <c r="A28" s="3" t="s">
        <v>140</v>
      </c>
      <c r="B28" s="3" t="s">
        <v>136</v>
      </c>
      <c r="C28" s="3"/>
      <c r="D28" s="3"/>
      <c r="E28" s="3"/>
      <c r="F28" s="3"/>
      <c r="G28" s="3"/>
      <c r="H28" s="3">
        <v>8</v>
      </c>
      <c r="I28" s="3"/>
      <c r="J28" s="3">
        <v>8</v>
      </c>
      <c r="K28" s="3"/>
    </row>
    <row r="29" spans="1:11">
      <c r="A29" s="3" t="s">
        <v>154</v>
      </c>
      <c r="B29" s="3" t="s">
        <v>20</v>
      </c>
      <c r="C29" s="3"/>
      <c r="D29" s="3"/>
      <c r="E29" s="3"/>
      <c r="F29" s="3"/>
      <c r="G29" s="3"/>
      <c r="H29" s="3"/>
      <c r="I29" s="3">
        <v>8</v>
      </c>
      <c r="J29" s="3">
        <v>8</v>
      </c>
      <c r="K29" s="3"/>
    </row>
    <row r="30" spans="1:11">
      <c r="A30" s="3" t="s">
        <v>82</v>
      </c>
      <c r="B30" s="3" t="s">
        <v>83</v>
      </c>
      <c r="C30" s="3"/>
      <c r="D30" s="3">
        <v>7</v>
      </c>
      <c r="E30" s="3"/>
      <c r="F30" s="3"/>
      <c r="G30" s="3"/>
      <c r="H30" s="3"/>
      <c r="I30" s="3"/>
      <c r="J30" s="3">
        <v>7</v>
      </c>
      <c r="K30" s="3"/>
    </row>
    <row r="31" spans="1:11">
      <c r="A31" s="3" t="s">
        <v>110</v>
      </c>
      <c r="B31" s="3" t="s">
        <v>83</v>
      </c>
      <c r="C31" s="3"/>
      <c r="D31" s="3"/>
      <c r="E31" s="3"/>
      <c r="F31" s="3">
        <v>7</v>
      </c>
      <c r="G31" s="3"/>
      <c r="H31" s="3"/>
      <c r="I31" s="3"/>
      <c r="J31" s="3">
        <v>7</v>
      </c>
      <c r="K31" s="3"/>
    </row>
    <row r="32" spans="1:11">
      <c r="A32" s="3" t="s">
        <v>142</v>
      </c>
      <c r="B32" s="3" t="s">
        <v>20</v>
      </c>
      <c r="C32" s="3"/>
      <c r="D32" s="3"/>
      <c r="E32" s="3"/>
      <c r="F32" s="3"/>
      <c r="G32" s="3"/>
      <c r="H32" s="3">
        <v>7</v>
      </c>
      <c r="I32" s="3"/>
      <c r="J32" s="3">
        <v>7</v>
      </c>
      <c r="K32" s="3"/>
    </row>
    <row r="33" spans="1:11">
      <c r="A33" s="3" t="s">
        <v>155</v>
      </c>
      <c r="B33" s="3" t="s">
        <v>39</v>
      </c>
      <c r="C33" s="3"/>
      <c r="D33" s="3"/>
      <c r="E33" s="3"/>
      <c r="F33" s="3"/>
      <c r="G33" s="3"/>
      <c r="H33" s="3"/>
      <c r="I33" s="3">
        <v>7</v>
      </c>
      <c r="J33" s="3">
        <v>7</v>
      </c>
      <c r="K33" s="3"/>
    </row>
    <row r="34" spans="1:11">
      <c r="A34" s="3" t="s">
        <v>84</v>
      </c>
      <c r="B34" s="3" t="s">
        <v>20</v>
      </c>
      <c r="C34" s="3"/>
      <c r="D34" s="3">
        <v>6</v>
      </c>
      <c r="E34" s="3"/>
      <c r="F34" s="3"/>
      <c r="G34" s="3"/>
      <c r="H34" s="3"/>
      <c r="I34" s="3"/>
      <c r="J34" s="3">
        <v>6</v>
      </c>
      <c r="K34" s="3"/>
    </row>
    <row r="35" spans="1:11">
      <c r="A35" s="3" t="s">
        <v>92</v>
      </c>
      <c r="B35" s="3" t="s">
        <v>57</v>
      </c>
      <c r="C35" s="3"/>
      <c r="D35" s="3"/>
      <c r="E35" s="3">
        <v>6</v>
      </c>
      <c r="F35" s="3"/>
      <c r="G35" s="3"/>
      <c r="H35" s="3"/>
      <c r="I35" s="3"/>
      <c r="J35" s="3">
        <v>6</v>
      </c>
      <c r="K35" s="3"/>
    </row>
    <row r="36" spans="1:11">
      <c r="A36" s="3" t="s">
        <v>111</v>
      </c>
      <c r="B36" s="3" t="s">
        <v>59</v>
      </c>
      <c r="C36" s="3"/>
      <c r="D36" s="3"/>
      <c r="E36" s="3"/>
      <c r="F36" s="3">
        <v>5</v>
      </c>
      <c r="G36" s="3"/>
      <c r="H36" s="3"/>
      <c r="I36" s="3"/>
      <c r="J36" s="3">
        <v>5</v>
      </c>
      <c r="K36" s="3"/>
    </row>
    <row r="37" spans="1:11">
      <c r="A37" s="3" t="s">
        <v>129</v>
      </c>
      <c r="B37" s="3" t="s">
        <v>18</v>
      </c>
      <c r="C37" s="3"/>
      <c r="D37" s="3"/>
      <c r="E37" s="3"/>
      <c r="F37" s="3"/>
      <c r="G37" s="3">
        <v>4</v>
      </c>
      <c r="H37" s="3"/>
      <c r="I37" s="3"/>
      <c r="J37" s="3">
        <v>4</v>
      </c>
      <c r="K37" s="3"/>
    </row>
    <row r="38" spans="1:11">
      <c r="A38" s="3" t="s">
        <v>109</v>
      </c>
      <c r="B38" s="3" t="s">
        <v>18</v>
      </c>
      <c r="C38" s="3"/>
      <c r="D38" s="3"/>
      <c r="E38" s="3"/>
      <c r="F38" s="3">
        <v>8</v>
      </c>
      <c r="G38" s="3"/>
      <c r="H38" s="3">
        <v>6</v>
      </c>
      <c r="I38" s="3"/>
      <c r="J38" s="3"/>
      <c r="K38" s="3"/>
    </row>
  </sheetData>
  <sheetProtection password="C7AC" sheet="1" objects="1" scenarios="1"/>
  <sortState ref="A16:K38">
    <sortCondition descending="1" ref="J16:J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Yleinen</vt:lpstr>
      <vt:lpstr>EVK</vt:lpstr>
      <vt:lpstr>Nuoret</vt:lpstr>
      <vt:lpstr>Naiset</vt:lpstr>
      <vt:lpstr>Seniorit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</dc:creator>
  <cp:lastModifiedBy>elise</cp:lastModifiedBy>
  <dcterms:created xsi:type="dcterms:W3CDTF">2017-10-08T20:01:05Z</dcterms:created>
  <dcterms:modified xsi:type="dcterms:W3CDTF">2017-10-22T07:54:13Z</dcterms:modified>
</cp:coreProperties>
</file>