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0" yWindow="0" windowWidth="23040" windowHeight="9090"/>
  </bookViews>
  <sheets>
    <sheet name="Taul1" sheetId="1" r:id="rId1"/>
    <sheet name="Taul2" sheetId="2" r:id="rId2"/>
    <sheet name="Taul3" sheetId="3" r:id="rId3"/>
  </sheets>
  <calcPr calcId="179021"/>
</workbook>
</file>

<file path=xl/calcChain.xml><?xml version="1.0" encoding="utf-8"?>
<calcChain xmlns="http://schemas.openxmlformats.org/spreadsheetml/2006/main">
  <c r="T63" i="1"/>
  <c r="T47"/>
  <c r="T53"/>
  <c r="T57"/>
  <c r="T64"/>
  <c r="T68"/>
  <c r="T73"/>
  <c r="T45"/>
  <c r="T74"/>
  <c r="T48"/>
  <c r="T42"/>
  <c r="T43"/>
  <c r="T60"/>
  <c r="T52"/>
  <c r="T72"/>
  <c r="T67"/>
  <c r="T76"/>
  <c r="T61"/>
  <c r="T49"/>
  <c r="T54"/>
  <c r="T46"/>
  <c r="T50"/>
  <c r="T55"/>
  <c r="T51"/>
  <c r="T69"/>
  <c r="T65"/>
  <c r="T56"/>
  <c r="T75"/>
  <c r="T66"/>
  <c r="T58"/>
  <c r="T70"/>
  <c r="T71"/>
  <c r="T59"/>
  <c r="T62"/>
  <c r="T87"/>
  <c r="T81"/>
  <c r="T86"/>
  <c r="T90"/>
  <c r="T93"/>
  <c r="T85"/>
  <c r="T88"/>
  <c r="T91"/>
  <c r="T83"/>
  <c r="T84"/>
  <c r="T89"/>
  <c r="T92"/>
  <c r="T107"/>
  <c r="T103"/>
  <c r="T111"/>
  <c r="T142"/>
  <c r="T105"/>
  <c r="T125"/>
  <c r="T123"/>
  <c r="T134"/>
  <c r="T138"/>
  <c r="T120"/>
  <c r="T101"/>
  <c r="T108"/>
  <c r="T135"/>
  <c r="T102"/>
  <c r="T118"/>
  <c r="T109"/>
  <c r="T136"/>
  <c r="T113"/>
  <c r="T126"/>
  <c r="T145"/>
  <c r="T148"/>
  <c r="T151"/>
  <c r="T153"/>
  <c r="T128"/>
  <c r="T154"/>
  <c r="T155"/>
  <c r="T116"/>
  <c r="T114"/>
  <c r="T121"/>
  <c r="T115"/>
  <c r="T127"/>
  <c r="T122"/>
  <c r="T117"/>
  <c r="T110"/>
  <c r="T129"/>
  <c r="T124"/>
  <c r="T156"/>
  <c r="T139"/>
  <c r="T100"/>
  <c r="T132"/>
  <c r="T137"/>
  <c r="T130"/>
  <c r="T106"/>
  <c r="T146"/>
  <c r="T131"/>
  <c r="T99"/>
  <c r="T119"/>
  <c r="T98"/>
  <c r="T104"/>
  <c r="T112"/>
  <c r="T140"/>
  <c r="T150"/>
  <c r="T133"/>
  <c r="T141"/>
  <c r="T143"/>
  <c r="T149"/>
  <c r="T144"/>
  <c r="T152"/>
  <c r="T147"/>
  <c r="T165"/>
  <c r="T166"/>
  <c r="T160"/>
  <c r="T163"/>
  <c r="T162"/>
  <c r="T161"/>
  <c r="T164"/>
  <c r="T167"/>
  <c r="T168"/>
  <c r="T173"/>
  <c r="T175"/>
  <c r="T182"/>
  <c r="T185"/>
  <c r="T186"/>
  <c r="T184"/>
  <c r="T183"/>
  <c r="T187"/>
  <c r="T188"/>
  <c r="T193"/>
  <c r="T195"/>
  <c r="T194"/>
  <c r="T196"/>
  <c r="T201"/>
  <c r="T208"/>
  <c r="T200"/>
  <c r="T199"/>
  <c r="T209"/>
  <c r="T205"/>
  <c r="T203"/>
  <c r="T206"/>
  <c r="T202"/>
  <c r="T204"/>
  <c r="T207"/>
  <c r="T210"/>
  <c r="T217"/>
  <c r="T213"/>
  <c r="T223"/>
  <c r="T231"/>
  <c r="T220"/>
  <c r="T225"/>
  <c r="T218"/>
  <c r="T228"/>
  <c r="T222"/>
  <c r="T233"/>
  <c r="T232"/>
  <c r="T224"/>
  <c r="T226"/>
  <c r="T229"/>
  <c r="T215"/>
  <c r="T221"/>
  <c r="T219"/>
  <c r="T234"/>
  <c r="T227"/>
  <c r="T230"/>
  <c r="T238"/>
  <c r="T239"/>
  <c r="T19"/>
  <c r="T31"/>
  <c r="T20"/>
  <c r="T35"/>
  <c r="T28"/>
  <c r="T22"/>
  <c r="T23"/>
  <c r="T34"/>
  <c r="T21"/>
  <c r="T24"/>
  <c r="T27"/>
  <c r="T32"/>
  <c r="T26"/>
  <c r="T33"/>
  <c r="T30"/>
  <c r="T29"/>
  <c r="T25"/>
</calcChain>
</file>

<file path=xl/sharedStrings.xml><?xml version="1.0" encoding="utf-8"?>
<sst xmlns="http://schemas.openxmlformats.org/spreadsheetml/2006/main" count="683" uniqueCount="250">
  <si>
    <t>Ohjaaja</t>
  </si>
  <si>
    <t>Seura</t>
  </si>
  <si>
    <t>1 *</t>
  </si>
  <si>
    <t>2 *</t>
  </si>
  <si>
    <t>3*</t>
  </si>
  <si>
    <t>4*</t>
  </si>
  <si>
    <t>5*</t>
  </si>
  <si>
    <t>6*</t>
  </si>
  <si>
    <t>Yht.</t>
  </si>
  <si>
    <t>4 Wd</t>
  </si>
  <si>
    <t>2 Wd</t>
  </si>
  <si>
    <t>V1600</t>
  </si>
  <si>
    <t>Luokka: 16 2-veto N, A, ja FIN-R alle 1400 cc, FIA R1 alle 1600 cc</t>
  </si>
  <si>
    <t>ALUEMESTARUUSPISTEET ALUE 1 RS Pohjois-Suomi 2018</t>
  </si>
  <si>
    <t>YLEINEN</t>
  </si>
  <si>
    <t>JUNIORIT</t>
  </si>
  <si>
    <t>NUORET</t>
  </si>
  <si>
    <t>NAISET</t>
  </si>
  <si>
    <t>HISTORIC</t>
  </si>
  <si>
    <t>SENIORIT</t>
  </si>
  <si>
    <t>1* Jaresko Oy rallisprint, Siikajoki</t>
  </si>
  <si>
    <t>2* Raakarautaränni, Raahe</t>
  </si>
  <si>
    <t>Kai Penttilä</t>
  </si>
  <si>
    <t>OUA</t>
  </si>
  <si>
    <t>Juho Mäki-Tammela</t>
  </si>
  <si>
    <t>LakUA</t>
  </si>
  <si>
    <t>Mika Leinonen</t>
  </si>
  <si>
    <t>Vesa Luokkanen</t>
  </si>
  <si>
    <t>Teijo Karjalainen</t>
  </si>
  <si>
    <t>Kaj-UA</t>
  </si>
  <si>
    <t>Juha-Pekka Kaan</t>
  </si>
  <si>
    <t>Juho Korpela</t>
  </si>
  <si>
    <t>SiiMU 2000</t>
  </si>
  <si>
    <t>Veijo Viitanen</t>
  </si>
  <si>
    <t>RaaUA</t>
  </si>
  <si>
    <t>Sami Koskimäki</t>
  </si>
  <si>
    <t>YkUa</t>
  </si>
  <si>
    <t>Matti Ahola</t>
  </si>
  <si>
    <t>OuMK/UA</t>
  </si>
  <si>
    <t>Pekka Keski-Korsu</t>
  </si>
  <si>
    <t>Juha Karilainen</t>
  </si>
  <si>
    <t>Panu Mertala</t>
  </si>
  <si>
    <t>ScPalas</t>
  </si>
  <si>
    <t>Sauli Väisänen</t>
  </si>
  <si>
    <t>11</t>
  </si>
  <si>
    <t>Matti Haapaniemi</t>
  </si>
  <si>
    <t>Kemin UA</t>
  </si>
  <si>
    <t>9</t>
  </si>
  <si>
    <t>Timo Luoto</t>
  </si>
  <si>
    <t>KR-Team</t>
  </si>
  <si>
    <t>8</t>
  </si>
  <si>
    <t>Samuli Suorsa</t>
  </si>
  <si>
    <t>Tornion UA</t>
  </si>
  <si>
    <t>7</t>
  </si>
  <si>
    <t>Jyrki Sirviö</t>
  </si>
  <si>
    <t>6</t>
  </si>
  <si>
    <t>Jussi Hepo-Oja</t>
  </si>
  <si>
    <t>RoRa</t>
  </si>
  <si>
    <t>5</t>
  </si>
  <si>
    <t>Jouni Kumpulainen</t>
  </si>
  <si>
    <t>Matti Näppä</t>
  </si>
  <si>
    <t>Harry Lidström</t>
  </si>
  <si>
    <t>Jarno Virta</t>
  </si>
  <si>
    <t>Lasse Näppä</t>
  </si>
  <si>
    <t>Jouni Rautio</t>
  </si>
  <si>
    <t>OMU</t>
  </si>
  <si>
    <t>Jani Ruuskanen</t>
  </si>
  <si>
    <t>Pekka Keränen</t>
  </si>
  <si>
    <t>IiMU</t>
  </si>
  <si>
    <t>Asko Laukkanen</t>
  </si>
  <si>
    <t>Kari Karhu</t>
  </si>
  <si>
    <t>Olli Piirainen</t>
  </si>
  <si>
    <t>Juha Honkanen</t>
  </si>
  <si>
    <t>Harry Nieminen</t>
  </si>
  <si>
    <t>Timo Tasala</t>
  </si>
  <si>
    <t>Aki Makkonen</t>
  </si>
  <si>
    <t>Keijo Luukkonen</t>
  </si>
  <si>
    <t>4</t>
  </si>
  <si>
    <t>Henrik Salo</t>
  </si>
  <si>
    <t>Jukka Olkoniemi</t>
  </si>
  <si>
    <t>Meiju Viitanen</t>
  </si>
  <si>
    <t>Emma Karhu</t>
  </si>
  <si>
    <t>Oskari Heikkinen</t>
  </si>
  <si>
    <t>Kristian Kylmänen</t>
  </si>
  <si>
    <t>Patrik Goman</t>
  </si>
  <si>
    <t>Sakke Aalto</t>
  </si>
  <si>
    <t>Vesa Keränen</t>
  </si>
  <si>
    <t>Urpo Kivirinta</t>
  </si>
  <si>
    <t>Mikko Aho</t>
  </si>
  <si>
    <t>Samuli Mustonen</t>
  </si>
  <si>
    <t>Seppo Selmgren</t>
  </si>
  <si>
    <t>3*  Talvi sprintti SM, Rovaniemi</t>
  </si>
  <si>
    <t>Mika Tolonen</t>
  </si>
  <si>
    <t>Antti Piispanen</t>
  </si>
  <si>
    <t>Ilpo Laitinen</t>
  </si>
  <si>
    <t>Mika Karppanen</t>
  </si>
  <si>
    <t>Henri Karppinen</t>
  </si>
  <si>
    <t>Mats Rinne</t>
  </si>
  <si>
    <t>YkUA</t>
  </si>
  <si>
    <t>Mika Rautiainen</t>
  </si>
  <si>
    <t>PaMK/UA</t>
  </si>
  <si>
    <t>Henna-Kaisa Rinne</t>
  </si>
  <si>
    <t>Aarni Mertanen</t>
  </si>
  <si>
    <t>Santtu Aalto</t>
  </si>
  <si>
    <t>Samuli Aalto</t>
  </si>
  <si>
    <t>Markus Juntunen</t>
  </si>
  <si>
    <t>KaMK</t>
  </si>
  <si>
    <t>Kai Hyttinen</t>
  </si>
  <si>
    <t>SsR</t>
  </si>
  <si>
    <t>Markku Piira</t>
  </si>
  <si>
    <t>Jesse Tapojärvi</t>
  </si>
  <si>
    <t>KoMoKe</t>
  </si>
  <si>
    <t>Samuli Salo</t>
  </si>
  <si>
    <t>Markus Katiska</t>
  </si>
  <si>
    <t>Jani Heikkinen</t>
  </si>
  <si>
    <t>Jani Ojakoski</t>
  </si>
  <si>
    <t>SiikUA</t>
  </si>
  <si>
    <t>Reino Karhu</t>
  </si>
  <si>
    <t>TorUA</t>
  </si>
  <si>
    <t>Timo Raivio</t>
  </si>
  <si>
    <t>Ilpo Ylikärppä</t>
  </si>
  <si>
    <t>Eero Ojakoski</t>
  </si>
  <si>
    <t>3</t>
  </si>
  <si>
    <t>Jonna Olkoniemi</t>
  </si>
  <si>
    <t>Miro Sakko</t>
  </si>
  <si>
    <t>OFK-125</t>
  </si>
  <si>
    <t>Hannu Roiha</t>
  </si>
  <si>
    <t>Markku Viitanen</t>
  </si>
  <si>
    <t>Jaakko Hirvonsalo</t>
  </si>
  <si>
    <t>Ville Reuter</t>
  </si>
  <si>
    <t>Risto Lokka</t>
  </si>
  <si>
    <t>RoiUA</t>
  </si>
  <si>
    <t>Mika Alalahti</t>
  </si>
  <si>
    <t>Ari-Pekka Koivisto</t>
  </si>
  <si>
    <t>YUA</t>
  </si>
  <si>
    <t>Eerik Jussila</t>
  </si>
  <si>
    <t>Aki Hirvioja</t>
  </si>
  <si>
    <t>Toni Salo</t>
  </si>
  <si>
    <t>Mikko Hast</t>
  </si>
  <si>
    <t>Manu Lampela</t>
  </si>
  <si>
    <t>Janne Peteri</t>
  </si>
  <si>
    <t>Jani Seppälä</t>
  </si>
  <si>
    <t>Mikko Kurkela</t>
  </si>
  <si>
    <t>2,5</t>
  </si>
  <si>
    <t>Juhana Huovinen</t>
  </si>
  <si>
    <t>2</t>
  </si>
  <si>
    <t>Juhamatti Tuulaniemi</t>
  </si>
  <si>
    <t>1,5</t>
  </si>
  <si>
    <t>Joni Tapio</t>
  </si>
  <si>
    <t>1</t>
  </si>
  <si>
    <t>Janne Pulsa</t>
  </si>
  <si>
    <t>Kimmo Tukia</t>
  </si>
  <si>
    <t>Jukka Koivuranta</t>
  </si>
  <si>
    <t>Heikki Hirvioja</t>
  </si>
  <si>
    <t>Yrjö Martti</t>
  </si>
  <si>
    <t>Seppo Kukkonen</t>
  </si>
  <si>
    <t>Ratec Team</t>
  </si>
  <si>
    <t>LITE</t>
  </si>
  <si>
    <t>5* Napapiiri sprint, Rovaniemi</t>
  </si>
  <si>
    <t>6* Happy Beach Asfalttisprint</t>
  </si>
  <si>
    <t>4* Iso-Syöte mäkiajot</t>
  </si>
  <si>
    <t>Hannu Pieniniemi</t>
  </si>
  <si>
    <t>Kai Kivimäki</t>
  </si>
  <si>
    <t>Tapani Grönlund</t>
  </si>
  <si>
    <t>Jarmo Heikkinen</t>
  </si>
  <si>
    <t>Mikko Malila</t>
  </si>
  <si>
    <t>AL-Oulu</t>
  </si>
  <si>
    <t>Tommy Björn</t>
  </si>
  <si>
    <t>Sami Perämäki</t>
  </si>
  <si>
    <t>RTL</t>
  </si>
  <si>
    <t>Jari Saarnio</t>
  </si>
  <si>
    <t>Timo Ullgren</t>
  </si>
  <si>
    <t>Heikki Kylmänen</t>
  </si>
  <si>
    <t>Antti Holtinkoski</t>
  </si>
  <si>
    <t>Jari Itälahti</t>
  </si>
  <si>
    <t>Pasi Tönkyrä</t>
  </si>
  <si>
    <t>Juha Uusitalo</t>
  </si>
  <si>
    <t>Petri Kurimus</t>
  </si>
  <si>
    <t>Timo Svanberg</t>
  </si>
  <si>
    <t>Kari Kujala</t>
  </si>
  <si>
    <t>Lasse Sirviö</t>
  </si>
  <si>
    <t>Eemeli Peltokangas</t>
  </si>
  <si>
    <t>Jussi Keskiniva</t>
  </si>
  <si>
    <t>Jukka Hyttinen</t>
  </si>
  <si>
    <t>Henry Mettiäinen</t>
  </si>
  <si>
    <t>Paavo Impola</t>
  </si>
  <si>
    <t>Olavi Juntunen</t>
  </si>
  <si>
    <t>Mikko Konola</t>
  </si>
  <si>
    <t>5,5</t>
  </si>
  <si>
    <t>Toni Piiroinen</t>
  </si>
  <si>
    <t>Teppo Peltoniemi</t>
  </si>
  <si>
    <t>PuMK/UA</t>
  </si>
  <si>
    <t>3,5</t>
  </si>
  <si>
    <t>Jarmo Kaartinen</t>
  </si>
  <si>
    <t>Perttu Puolakka</t>
  </si>
  <si>
    <t>Lauri Lassila</t>
  </si>
  <si>
    <t>Saska Laukkanen</t>
  </si>
  <si>
    <t>Mika Ollonen</t>
  </si>
  <si>
    <t>Tapio Alikoski</t>
  </si>
  <si>
    <t>Kalle Juntunen</t>
  </si>
  <si>
    <t>Mika Polvinen</t>
  </si>
  <si>
    <t>Juha Sakko</t>
  </si>
  <si>
    <t>Esa Ronkainen</t>
  </si>
  <si>
    <t>Jesse Keinänen</t>
  </si>
  <si>
    <t>Juha Kovalainen</t>
  </si>
  <si>
    <t>Juho Väisänen</t>
  </si>
  <si>
    <t>Teemu Latvalehto</t>
  </si>
  <si>
    <t>Timo Paaso-Rantala</t>
  </si>
  <si>
    <t>Jarkko Valtanen</t>
  </si>
  <si>
    <t>Niko Korhonen</t>
  </si>
  <si>
    <t>Vesa Pulkkinen</t>
  </si>
  <si>
    <t>Eetu Tauriainen</t>
  </si>
  <si>
    <t>Petri Kemppainen</t>
  </si>
  <si>
    <t>Jorma Telkinen</t>
  </si>
  <si>
    <t>Jouko Holappa</t>
  </si>
  <si>
    <t>Seppo Syväniemi</t>
  </si>
  <si>
    <t>KuuUA</t>
  </si>
  <si>
    <t>Harri Kylmänen</t>
  </si>
  <si>
    <t>Anne Heinonen</t>
  </si>
  <si>
    <t>Jenni Perälä</t>
  </si>
  <si>
    <t>Toni Herranen</t>
  </si>
  <si>
    <t>Iikka Anttila</t>
  </si>
  <si>
    <t>Hermanni Ylikärppä</t>
  </si>
  <si>
    <t>Perttu Tauriainen</t>
  </si>
  <si>
    <t>Toni Kemppainen</t>
  </si>
  <si>
    <t>Antti Jaakkola</t>
  </si>
  <si>
    <t>Jarkko Saastamoinen</t>
  </si>
  <si>
    <t>Jukka Holtinkoski</t>
  </si>
  <si>
    <t>Jari Pääkkölä</t>
  </si>
  <si>
    <t>Antti Haltsonen</t>
  </si>
  <si>
    <t>Jari Korhonen</t>
  </si>
  <si>
    <t>Joni Tolonen</t>
  </si>
  <si>
    <t>Kari Mikkonen</t>
  </si>
  <si>
    <t>Jussi Kokkonen</t>
  </si>
  <si>
    <t>Pekka Kujala</t>
  </si>
  <si>
    <t>7,5</t>
  </si>
  <si>
    <t>6,5</t>
  </si>
  <si>
    <t>Matias Toppinen</t>
  </si>
  <si>
    <t>Jukka Kemppainen</t>
  </si>
  <si>
    <t>Jukka Lämpsä</t>
  </si>
  <si>
    <t>Antti Kyllönen</t>
  </si>
  <si>
    <t>SsUA</t>
  </si>
  <si>
    <t>Jesse Pyykkö</t>
  </si>
  <si>
    <t>Antti-Jussi Juutinen</t>
  </si>
  <si>
    <t>Janne Karjalainen</t>
  </si>
  <si>
    <t>Arto Vimpari</t>
  </si>
  <si>
    <t>Roni Kauppi</t>
  </si>
  <si>
    <t>Matti Tolonen</t>
  </si>
  <si>
    <t>Kari Heinonen</t>
  </si>
  <si>
    <t>Esa Lappalainen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</si>
</sst>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Alignment="1">
      <alignment horizontal="center"/>
    </xf>
    <xf numFmtId="0" fontId="3" fillId="0" borderId="0" xfId="0" applyFont="1" applyFill="1" applyBorder="1"/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14" fontId="2" fillId="0" borderId="0" xfId="0" applyNumberFormat="1" applyFont="1" applyFill="1"/>
    <xf numFmtId="0" fontId="0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W365"/>
  <sheetViews>
    <sheetView tabSelected="1" topLeftCell="A219" zoomScale="90" zoomScaleNormal="90" workbookViewId="0">
      <selection activeCell="V230" sqref="V230"/>
    </sheetView>
  </sheetViews>
  <sheetFormatPr defaultColWidth="8.85546875" defaultRowHeight="15"/>
  <cols>
    <col min="1" max="1" width="10.28515625" style="1" customWidth="1"/>
    <col min="2" max="7" width="8.85546875" style="1"/>
    <col min="8" max="8" width="10" style="1" customWidth="1"/>
    <col min="9" max="11" width="8.85546875" style="1"/>
    <col min="12" max="12" width="9.140625" style="2"/>
    <col min="13" max="13" width="8.85546875" style="1"/>
    <col min="14" max="14" width="9.140625" style="2" customWidth="1"/>
    <col min="15" max="16384" width="8.85546875" style="1"/>
  </cols>
  <sheetData>
    <row r="2" spans="1:23">
      <c r="C2" s="2" t="s">
        <v>13</v>
      </c>
      <c r="J2" s="2"/>
    </row>
    <row r="3" spans="1:23">
      <c r="A3" s="2"/>
    </row>
    <row r="4" spans="1:23">
      <c r="A4" s="2"/>
      <c r="C4" s="2" t="s">
        <v>20</v>
      </c>
      <c r="H4" s="3">
        <v>43134</v>
      </c>
    </row>
    <row r="5" spans="1:23">
      <c r="A5" s="4"/>
      <c r="C5" s="2" t="s">
        <v>21</v>
      </c>
      <c r="H5" s="3">
        <v>43156</v>
      </c>
    </row>
    <row r="6" spans="1:23">
      <c r="A6" s="5"/>
      <c r="C6" s="2" t="s">
        <v>91</v>
      </c>
      <c r="H6" s="3">
        <v>43169</v>
      </c>
    </row>
    <row r="7" spans="1:23">
      <c r="A7" s="5"/>
      <c r="C7" s="2" t="s">
        <v>160</v>
      </c>
      <c r="H7" s="3">
        <v>43273</v>
      </c>
    </row>
    <row r="8" spans="1:23">
      <c r="A8" s="5"/>
      <c r="C8" s="2" t="s">
        <v>158</v>
      </c>
      <c r="H8" s="3">
        <v>43274</v>
      </c>
    </row>
    <row r="9" spans="1:23">
      <c r="A9" s="5"/>
      <c r="C9" s="2" t="s">
        <v>159</v>
      </c>
      <c r="H9" s="3">
        <v>43288</v>
      </c>
    </row>
    <row r="10" spans="1:23">
      <c r="A10" s="5"/>
      <c r="C10" s="2"/>
      <c r="H10" s="3"/>
    </row>
    <row r="11" spans="1:23">
      <c r="A11" s="4"/>
      <c r="H11" s="3"/>
    </row>
    <row r="12" spans="1:23">
      <c r="A12" s="4"/>
      <c r="C12" s="2"/>
    </row>
    <row r="13" spans="1:23">
      <c r="C13" s="2" t="s">
        <v>0</v>
      </c>
      <c r="F13" s="2" t="s">
        <v>1</v>
      </c>
      <c r="H13" s="6" t="s">
        <v>2</v>
      </c>
      <c r="J13" s="6" t="s">
        <v>3</v>
      </c>
      <c r="L13" s="6" t="s">
        <v>4</v>
      </c>
      <c r="N13" s="6" t="s">
        <v>5</v>
      </c>
      <c r="P13" s="6" t="s">
        <v>6</v>
      </c>
      <c r="R13" s="6" t="s">
        <v>7</v>
      </c>
      <c r="T13" s="2" t="s">
        <v>8</v>
      </c>
      <c r="U13" s="6"/>
    </row>
    <row r="14" spans="1:23">
      <c r="A14" s="7"/>
      <c r="C14" s="2"/>
      <c r="F14" s="2"/>
      <c r="H14" s="6"/>
      <c r="J14" s="6"/>
      <c r="L14" s="6"/>
      <c r="N14" s="6"/>
      <c r="P14" s="6"/>
      <c r="R14" s="6"/>
      <c r="T14" s="6"/>
      <c r="U14" s="6"/>
    </row>
    <row r="15" spans="1:23">
      <c r="A15" s="7" t="s">
        <v>14</v>
      </c>
      <c r="C15" s="2"/>
      <c r="F15" s="2"/>
      <c r="H15" s="6"/>
      <c r="J15" s="6"/>
      <c r="L15" s="6"/>
      <c r="N15" s="6"/>
      <c r="P15" s="6"/>
      <c r="R15" s="6"/>
      <c r="T15" s="6"/>
      <c r="U15" s="6"/>
    </row>
    <row r="16" spans="1:23">
      <c r="A16" s="7"/>
      <c r="C16" s="2"/>
      <c r="F16" s="2"/>
      <c r="H16" s="6"/>
      <c r="I16" s="8"/>
      <c r="J16" s="6"/>
      <c r="K16" s="8"/>
      <c r="L16" s="6"/>
      <c r="M16" s="8"/>
      <c r="N16" s="6"/>
      <c r="O16" s="8"/>
      <c r="P16" s="6"/>
      <c r="Q16" s="8"/>
      <c r="R16" s="6"/>
      <c r="T16" s="6"/>
      <c r="U16" s="6"/>
      <c r="V16" s="6"/>
      <c r="W16" s="8"/>
    </row>
    <row r="17" spans="1:23">
      <c r="A17" s="5" t="s">
        <v>9</v>
      </c>
      <c r="C17" s="2"/>
      <c r="F17" s="2"/>
      <c r="H17" s="6"/>
      <c r="I17" s="8"/>
      <c r="J17" s="6"/>
      <c r="K17" s="8"/>
      <c r="L17" s="6"/>
      <c r="M17" s="8"/>
      <c r="N17" s="6"/>
      <c r="O17" s="8"/>
      <c r="P17" s="6"/>
      <c r="Q17" s="8"/>
      <c r="R17" s="6"/>
      <c r="T17" s="6"/>
      <c r="U17" s="6"/>
      <c r="V17" s="6"/>
      <c r="W17" s="8"/>
    </row>
    <row r="18" spans="1:23">
      <c r="A18" s="5"/>
      <c r="C18" s="2" t="s">
        <v>39</v>
      </c>
      <c r="F18" s="2" t="s">
        <v>34</v>
      </c>
      <c r="H18" s="6">
        <v>9</v>
      </c>
      <c r="I18" s="8"/>
      <c r="J18" s="6">
        <v>11</v>
      </c>
      <c r="K18" s="8"/>
      <c r="L18" s="6">
        <v>8</v>
      </c>
      <c r="M18" s="8"/>
      <c r="N18" s="6">
        <v>8</v>
      </c>
      <c r="O18" s="8"/>
      <c r="P18" s="6">
        <v>8</v>
      </c>
      <c r="Q18" s="8"/>
      <c r="R18" s="6">
        <v>8</v>
      </c>
      <c r="T18" s="6">
        <v>36</v>
      </c>
      <c r="U18" s="6"/>
      <c r="V18" s="6"/>
      <c r="W18" s="8"/>
    </row>
    <row r="19" spans="1:23">
      <c r="A19" s="5"/>
      <c r="C19" s="2" t="s">
        <v>41</v>
      </c>
      <c r="F19" s="2" t="s">
        <v>42</v>
      </c>
      <c r="H19" s="6">
        <v>7</v>
      </c>
      <c r="I19" s="8"/>
      <c r="J19" s="6"/>
      <c r="K19" s="8"/>
      <c r="L19" s="6">
        <v>4</v>
      </c>
      <c r="M19" s="8"/>
      <c r="N19" s="6">
        <v>11</v>
      </c>
      <c r="O19" s="8"/>
      <c r="P19" s="6"/>
      <c r="Q19" s="8"/>
      <c r="R19" s="6">
        <v>9</v>
      </c>
      <c r="T19" s="6">
        <f t="shared" ref="T19:T24" si="0">SUM(H19+J19+L19+N19+P19+R19)</f>
        <v>31</v>
      </c>
      <c r="U19" s="6"/>
      <c r="V19" s="6"/>
      <c r="W19" s="8"/>
    </row>
    <row r="20" spans="1:23">
      <c r="A20" s="5"/>
      <c r="C20" s="2" t="s">
        <v>99</v>
      </c>
      <c r="F20" s="2" t="s">
        <v>100</v>
      </c>
      <c r="H20" s="6"/>
      <c r="I20" s="8"/>
      <c r="J20" s="6">
        <v>6</v>
      </c>
      <c r="K20" s="8"/>
      <c r="L20" s="6"/>
      <c r="M20" s="8"/>
      <c r="N20" s="6">
        <v>9</v>
      </c>
      <c r="O20" s="8"/>
      <c r="P20" s="6">
        <v>7</v>
      </c>
      <c r="Q20" s="8"/>
      <c r="R20" s="6">
        <v>9</v>
      </c>
      <c r="T20" s="6">
        <f t="shared" si="0"/>
        <v>31</v>
      </c>
      <c r="U20" s="6"/>
      <c r="V20" s="6"/>
      <c r="W20" s="8"/>
    </row>
    <row r="21" spans="1:23">
      <c r="A21" s="5"/>
      <c r="C21" s="2" t="s">
        <v>181</v>
      </c>
      <c r="D21" s="2"/>
      <c r="E21" s="2"/>
      <c r="F21" s="2" t="s">
        <v>29</v>
      </c>
      <c r="H21" s="6"/>
      <c r="I21" s="6"/>
      <c r="J21" s="6"/>
      <c r="K21" s="8"/>
      <c r="L21" s="6"/>
      <c r="M21" s="8"/>
      <c r="N21" s="6">
        <v>8</v>
      </c>
      <c r="O21" s="8"/>
      <c r="P21" s="6">
        <v>11</v>
      </c>
      <c r="Q21" s="8"/>
      <c r="R21" s="6">
        <v>11</v>
      </c>
      <c r="T21" s="6">
        <f t="shared" si="0"/>
        <v>30</v>
      </c>
      <c r="U21" s="6"/>
      <c r="V21" s="6"/>
      <c r="W21" s="8"/>
    </row>
    <row r="22" spans="1:23">
      <c r="A22" s="5"/>
      <c r="C22" s="2" t="s">
        <v>127</v>
      </c>
      <c r="D22" s="2"/>
      <c r="E22" s="2"/>
      <c r="F22" s="2" t="s">
        <v>46</v>
      </c>
      <c r="H22" s="6"/>
      <c r="I22" s="6"/>
      <c r="J22" s="6"/>
      <c r="K22" s="8"/>
      <c r="L22" s="6">
        <v>4</v>
      </c>
      <c r="M22" s="8"/>
      <c r="N22" s="6">
        <v>7</v>
      </c>
      <c r="O22" s="8"/>
      <c r="P22" s="6">
        <v>6</v>
      </c>
      <c r="Q22" s="8"/>
      <c r="R22" s="6">
        <v>6</v>
      </c>
      <c r="T22" s="6">
        <f t="shared" si="0"/>
        <v>23</v>
      </c>
      <c r="U22" s="6"/>
      <c r="V22" s="6"/>
      <c r="W22" s="8"/>
    </row>
    <row r="23" spans="1:23">
      <c r="A23" s="5"/>
      <c r="C23" s="2" t="s">
        <v>130</v>
      </c>
      <c r="D23" s="2"/>
      <c r="E23" s="2"/>
      <c r="F23" s="2" t="s">
        <v>131</v>
      </c>
      <c r="H23" s="6"/>
      <c r="I23" s="6"/>
      <c r="J23" s="6"/>
      <c r="K23" s="8"/>
      <c r="L23" s="6">
        <v>6</v>
      </c>
      <c r="M23" s="8"/>
      <c r="N23" s="6"/>
      <c r="O23" s="8"/>
      <c r="P23" s="6">
        <v>7</v>
      </c>
      <c r="Q23" s="8"/>
      <c r="R23" s="6">
        <v>7</v>
      </c>
      <c r="T23" s="6">
        <f t="shared" si="0"/>
        <v>20</v>
      </c>
      <c r="U23" s="6"/>
      <c r="V23" s="6"/>
      <c r="W23" s="8"/>
    </row>
    <row r="24" spans="1:23">
      <c r="A24" s="5"/>
      <c r="C24" s="2" t="s">
        <v>182</v>
      </c>
      <c r="D24" s="2"/>
      <c r="E24" s="2"/>
      <c r="F24" s="2" t="s">
        <v>131</v>
      </c>
      <c r="H24" s="6"/>
      <c r="I24" s="6"/>
      <c r="J24" s="6"/>
      <c r="K24" s="8"/>
      <c r="L24" s="6"/>
      <c r="M24" s="8"/>
      <c r="N24" s="6">
        <v>6</v>
      </c>
      <c r="O24" s="8"/>
      <c r="P24" s="6">
        <v>9</v>
      </c>
      <c r="Q24" s="8"/>
      <c r="R24" s="6">
        <v>5</v>
      </c>
      <c r="T24" s="6">
        <f t="shared" si="0"/>
        <v>20</v>
      </c>
      <c r="U24" s="6"/>
      <c r="V24" s="6"/>
      <c r="W24" s="8"/>
    </row>
    <row r="25" spans="1:23">
      <c r="A25" s="5"/>
      <c r="C25" s="2" t="s">
        <v>22</v>
      </c>
      <c r="F25" s="2" t="s">
        <v>23</v>
      </c>
      <c r="H25" s="6">
        <v>9</v>
      </c>
      <c r="I25" s="8"/>
      <c r="J25" s="6">
        <v>9</v>
      </c>
      <c r="K25" s="8"/>
      <c r="L25" s="6">
        <v>1</v>
      </c>
      <c r="M25" s="8"/>
      <c r="N25" s="6"/>
      <c r="O25" s="8"/>
      <c r="P25" s="6"/>
      <c r="Q25" s="8"/>
      <c r="R25" s="6"/>
      <c r="T25" s="6">
        <f>SUM(H25+J25+L25)</f>
        <v>19</v>
      </c>
      <c r="U25" s="6"/>
      <c r="V25" s="6"/>
      <c r="W25" s="8"/>
    </row>
    <row r="26" spans="1:23">
      <c r="A26" s="5"/>
      <c r="C26" s="2" t="s">
        <v>40</v>
      </c>
      <c r="F26" s="2" t="s">
        <v>23</v>
      </c>
      <c r="H26" s="6">
        <v>8</v>
      </c>
      <c r="I26" s="8"/>
      <c r="J26" s="6">
        <v>7</v>
      </c>
      <c r="K26" s="8"/>
      <c r="L26" s="6"/>
      <c r="M26" s="8"/>
      <c r="N26" s="6"/>
      <c r="O26" s="8"/>
      <c r="P26" s="6"/>
      <c r="Q26" s="8"/>
      <c r="R26" s="6"/>
      <c r="T26" s="6">
        <f>SUM(H26+J26+L26+N26+P26+R26)</f>
        <v>15</v>
      </c>
      <c r="U26" s="6"/>
      <c r="V26" s="6"/>
      <c r="W26" s="8"/>
    </row>
    <row r="27" spans="1:23">
      <c r="A27" s="5"/>
      <c r="C27" s="2" t="s">
        <v>128</v>
      </c>
      <c r="D27" s="2"/>
      <c r="E27" s="2"/>
      <c r="F27" s="2" t="s">
        <v>46</v>
      </c>
      <c r="H27" s="6"/>
      <c r="I27" s="6"/>
      <c r="J27" s="6"/>
      <c r="K27" s="8"/>
      <c r="L27" s="6"/>
      <c r="M27" s="8"/>
      <c r="N27" s="6">
        <v>5</v>
      </c>
      <c r="O27" s="8"/>
      <c r="P27" s="6">
        <v>6</v>
      </c>
      <c r="Q27" s="8"/>
      <c r="R27" s="6">
        <v>4</v>
      </c>
      <c r="T27" s="6">
        <f>SUM(H27+J27+L27+N27+P27+R27)</f>
        <v>15</v>
      </c>
      <c r="U27" s="6"/>
      <c r="V27" s="6"/>
      <c r="W27" s="8"/>
    </row>
    <row r="28" spans="1:23">
      <c r="A28" s="5"/>
      <c r="C28" s="2" t="s">
        <v>107</v>
      </c>
      <c r="F28" s="2" t="s">
        <v>108</v>
      </c>
      <c r="H28" s="6"/>
      <c r="I28" s="8"/>
      <c r="J28" s="6">
        <v>9</v>
      </c>
      <c r="K28" s="8"/>
      <c r="L28" s="6">
        <v>5</v>
      </c>
      <c r="M28" s="8"/>
      <c r="N28" s="6"/>
      <c r="O28" s="8"/>
      <c r="P28" s="6"/>
      <c r="Q28" s="8"/>
      <c r="R28" s="6"/>
      <c r="T28" s="6">
        <f>SUM(H28+J28+L28+N28+P28+R28)</f>
        <v>14</v>
      </c>
      <c r="U28" s="6"/>
      <c r="V28" s="6"/>
      <c r="W28" s="8"/>
    </row>
    <row r="29" spans="1:23">
      <c r="C29" s="2" t="s">
        <v>24</v>
      </c>
      <c r="F29" s="2" t="s">
        <v>25</v>
      </c>
      <c r="H29" s="6">
        <v>8</v>
      </c>
      <c r="I29" s="8"/>
      <c r="J29" s="6"/>
      <c r="K29" s="8"/>
      <c r="L29" s="6">
        <v>2</v>
      </c>
      <c r="M29" s="8"/>
      <c r="N29" s="6"/>
      <c r="O29" s="8"/>
      <c r="P29" s="6"/>
      <c r="Q29" s="8"/>
      <c r="R29" s="6"/>
      <c r="T29" s="6">
        <f>SUM(H29+L29)</f>
        <v>10</v>
      </c>
      <c r="V29" s="6"/>
      <c r="W29" s="8"/>
    </row>
    <row r="30" spans="1:23">
      <c r="C30" s="2" t="s">
        <v>26</v>
      </c>
      <c r="F30" s="2" t="s">
        <v>25</v>
      </c>
      <c r="H30" s="6">
        <v>7</v>
      </c>
      <c r="I30" s="8"/>
      <c r="J30" s="6"/>
      <c r="K30" s="8"/>
      <c r="L30" s="6"/>
      <c r="M30" s="8"/>
      <c r="N30" s="6"/>
      <c r="O30" s="8"/>
      <c r="P30" s="6"/>
      <c r="Q30" s="8"/>
      <c r="R30" s="6"/>
      <c r="T30" s="6">
        <f>SUM(H30)</f>
        <v>7</v>
      </c>
      <c r="V30" s="6"/>
      <c r="W30" s="8"/>
    </row>
    <row r="31" spans="1:23">
      <c r="C31" s="2" t="s">
        <v>97</v>
      </c>
      <c r="F31" s="2" t="s">
        <v>98</v>
      </c>
      <c r="H31" s="6"/>
      <c r="I31" s="8"/>
      <c r="J31" s="6">
        <v>7</v>
      </c>
      <c r="K31" s="8"/>
      <c r="L31" s="6"/>
      <c r="M31" s="8"/>
      <c r="N31" s="6"/>
      <c r="O31" s="8"/>
      <c r="P31" s="6"/>
      <c r="Q31" s="8"/>
      <c r="R31" s="6"/>
      <c r="T31" s="6">
        <f>SUM(H31+J31+L31+N31+P31+R31)</f>
        <v>7</v>
      </c>
      <c r="V31" s="6"/>
      <c r="W31" s="8"/>
    </row>
    <row r="32" spans="1:23">
      <c r="C32" s="2" t="s">
        <v>227</v>
      </c>
      <c r="D32" s="2"/>
      <c r="E32" s="2"/>
      <c r="F32" s="2" t="s">
        <v>57</v>
      </c>
      <c r="H32" s="6"/>
      <c r="I32" s="6"/>
      <c r="J32" s="6"/>
      <c r="K32" s="8"/>
      <c r="L32" s="6"/>
      <c r="M32" s="8"/>
      <c r="N32" s="6"/>
      <c r="O32" s="8"/>
      <c r="P32" s="8"/>
      <c r="Q32" s="8"/>
      <c r="R32" s="6">
        <v>7</v>
      </c>
      <c r="T32" s="6">
        <f>SUM(H32+J32+L32+N32+P32+R32)</f>
        <v>7</v>
      </c>
      <c r="V32" s="6"/>
      <c r="W32" s="8"/>
    </row>
    <row r="33" spans="1:23">
      <c r="C33" s="2" t="s">
        <v>27</v>
      </c>
      <c r="F33" s="2" t="s">
        <v>23</v>
      </c>
      <c r="H33" s="6">
        <v>6</v>
      </c>
      <c r="I33" s="8"/>
      <c r="J33" s="6"/>
      <c r="K33" s="8"/>
      <c r="L33" s="6"/>
      <c r="M33" s="8"/>
      <c r="N33" s="6"/>
      <c r="O33" s="8"/>
      <c r="P33" s="6"/>
      <c r="Q33" s="8"/>
      <c r="R33" s="6"/>
      <c r="T33" s="6">
        <f>SUM(H33+J33+L33+N33+P33+R33)</f>
        <v>6</v>
      </c>
      <c r="V33" s="6"/>
      <c r="W33" s="8"/>
    </row>
    <row r="34" spans="1:23">
      <c r="C34" s="2" t="s">
        <v>161</v>
      </c>
      <c r="D34" s="2"/>
      <c r="E34" s="2"/>
      <c r="F34" s="2" t="s">
        <v>65</v>
      </c>
      <c r="H34" s="6"/>
      <c r="I34" s="6"/>
      <c r="J34" s="6"/>
      <c r="K34" s="8"/>
      <c r="L34" s="6"/>
      <c r="M34" s="8"/>
      <c r="N34" s="6">
        <v>6</v>
      </c>
      <c r="O34" s="8"/>
      <c r="P34" s="8"/>
      <c r="Q34" s="8"/>
      <c r="R34" s="8"/>
      <c r="T34" s="6">
        <f>SUM(H34+J34+L34+N34+P34+R34)</f>
        <v>6</v>
      </c>
      <c r="V34" s="6"/>
      <c r="W34" s="8"/>
    </row>
    <row r="35" spans="1:23">
      <c r="C35" s="2" t="s">
        <v>101</v>
      </c>
      <c r="F35" s="2" t="s">
        <v>98</v>
      </c>
      <c r="H35" s="6"/>
      <c r="I35" s="8"/>
      <c r="J35" s="6">
        <v>4</v>
      </c>
      <c r="K35" s="8"/>
      <c r="L35" s="6">
        <v>1</v>
      </c>
      <c r="M35" s="8"/>
      <c r="N35" s="6"/>
      <c r="O35" s="8"/>
      <c r="P35" s="6"/>
      <c r="Q35" s="8"/>
      <c r="R35" s="6"/>
      <c r="T35" s="6">
        <f>SUM(H35+J35+L35+N35+P35+R35)</f>
        <v>5</v>
      </c>
      <c r="V35" s="6"/>
      <c r="W35" s="8"/>
    </row>
    <row r="36" spans="1:23">
      <c r="C36" s="2"/>
      <c r="D36" s="2"/>
      <c r="E36" s="2"/>
      <c r="F36" s="2"/>
      <c r="H36" s="6"/>
      <c r="I36" s="6"/>
      <c r="J36" s="6"/>
      <c r="K36" s="8"/>
      <c r="L36" s="6"/>
      <c r="M36" s="8"/>
      <c r="N36" s="6"/>
      <c r="O36" s="8"/>
      <c r="P36" s="8"/>
      <c r="Q36" s="8"/>
      <c r="R36" s="8"/>
      <c r="T36" s="6"/>
      <c r="V36" s="6"/>
      <c r="W36" s="8"/>
    </row>
    <row r="37" spans="1:23">
      <c r="C37" s="2"/>
      <c r="D37" s="2"/>
      <c r="E37" s="2"/>
      <c r="F37" s="2"/>
      <c r="H37" s="6"/>
      <c r="I37" s="6"/>
      <c r="J37" s="6"/>
      <c r="K37" s="8"/>
      <c r="L37" s="6"/>
      <c r="M37" s="8"/>
      <c r="N37" s="6"/>
      <c r="O37" s="8"/>
      <c r="P37" s="8"/>
      <c r="Q37" s="8"/>
      <c r="R37" s="8"/>
      <c r="T37" s="6"/>
      <c r="V37" s="6"/>
      <c r="W37" s="8"/>
    </row>
    <row r="38" spans="1:23" ht="15" customHeight="1">
      <c r="A38" s="5" t="s">
        <v>10</v>
      </c>
      <c r="C38" s="5"/>
      <c r="D38" s="4"/>
      <c r="E38" s="4"/>
      <c r="F38" s="5"/>
      <c r="G38" s="4"/>
      <c r="H38" s="11"/>
      <c r="I38" s="6"/>
      <c r="J38" s="11"/>
      <c r="K38" s="8"/>
      <c r="L38" s="11"/>
      <c r="M38" s="8"/>
      <c r="N38" s="11"/>
      <c r="O38" s="8"/>
      <c r="P38" s="11"/>
      <c r="Q38" s="8"/>
      <c r="R38" s="11"/>
      <c r="S38" s="8"/>
      <c r="T38" s="6"/>
      <c r="U38" s="11"/>
      <c r="V38" s="6"/>
      <c r="W38" s="8"/>
    </row>
    <row r="39" spans="1:23" ht="15" customHeight="1">
      <c r="A39" s="5"/>
      <c r="C39" s="5" t="s">
        <v>33</v>
      </c>
      <c r="D39" s="4"/>
      <c r="E39" s="4"/>
      <c r="F39" s="5" t="s">
        <v>34</v>
      </c>
      <c r="G39" s="4"/>
      <c r="H39" s="11">
        <v>9</v>
      </c>
      <c r="I39" s="6"/>
      <c r="J39" s="11">
        <v>8</v>
      </c>
      <c r="K39" s="8"/>
      <c r="L39" s="11">
        <v>6</v>
      </c>
      <c r="M39" s="8"/>
      <c r="N39" s="11">
        <v>4</v>
      </c>
      <c r="O39" s="8"/>
      <c r="P39" s="11">
        <v>11</v>
      </c>
      <c r="Q39" s="8"/>
      <c r="R39" s="11">
        <v>5</v>
      </c>
      <c r="S39" s="8"/>
      <c r="T39" s="6">
        <v>34</v>
      </c>
      <c r="U39" s="11"/>
      <c r="V39" s="6"/>
      <c r="W39" s="8"/>
    </row>
    <row r="40" spans="1:23" ht="15" customHeight="1">
      <c r="A40" s="5"/>
      <c r="C40" s="5" t="s">
        <v>28</v>
      </c>
      <c r="D40" s="4"/>
      <c r="E40" s="4"/>
      <c r="F40" s="5" t="s">
        <v>29</v>
      </c>
      <c r="G40" s="4"/>
      <c r="H40" s="11">
        <v>7</v>
      </c>
      <c r="I40" s="6"/>
      <c r="J40" s="11">
        <v>11</v>
      </c>
      <c r="K40" s="8"/>
      <c r="L40" s="11">
        <v>9</v>
      </c>
      <c r="M40" s="8"/>
      <c r="N40" s="11">
        <v>5</v>
      </c>
      <c r="O40" s="8"/>
      <c r="P40" s="11"/>
      <c r="Q40" s="8"/>
      <c r="R40" s="11">
        <v>3</v>
      </c>
      <c r="S40" s="8"/>
      <c r="T40" s="6">
        <v>32</v>
      </c>
      <c r="U40" s="11"/>
      <c r="V40" s="6"/>
      <c r="W40" s="8"/>
    </row>
    <row r="41" spans="1:23" ht="15" customHeight="1">
      <c r="A41" s="5"/>
      <c r="C41" s="5" t="s">
        <v>103</v>
      </c>
      <c r="D41" s="4"/>
      <c r="E41" s="4"/>
      <c r="F41" s="5" t="s">
        <v>68</v>
      </c>
      <c r="G41" s="4"/>
      <c r="H41" s="11"/>
      <c r="I41" s="6"/>
      <c r="J41" s="11">
        <v>7</v>
      </c>
      <c r="K41" s="8"/>
      <c r="L41" s="11">
        <v>5</v>
      </c>
      <c r="M41" s="8"/>
      <c r="N41" s="11">
        <v>8</v>
      </c>
      <c r="O41" s="8"/>
      <c r="P41" s="11">
        <v>8</v>
      </c>
      <c r="Q41" s="8"/>
      <c r="R41" s="11">
        <v>6</v>
      </c>
      <c r="S41" s="8"/>
      <c r="T41" s="6">
        <v>29</v>
      </c>
      <c r="U41" s="11"/>
      <c r="V41" s="6"/>
      <c r="W41" s="8"/>
    </row>
    <row r="42" spans="1:23" ht="15" customHeight="1">
      <c r="A42" s="5"/>
      <c r="C42" s="5" t="s">
        <v>163</v>
      </c>
      <c r="D42" s="4"/>
      <c r="E42" s="4"/>
      <c r="F42" s="5" t="s">
        <v>49</v>
      </c>
      <c r="G42" s="4"/>
      <c r="H42" s="11"/>
      <c r="I42" s="6"/>
      <c r="J42" s="11"/>
      <c r="K42" s="8"/>
      <c r="L42" s="11"/>
      <c r="M42" s="8"/>
      <c r="N42" s="11">
        <v>7</v>
      </c>
      <c r="O42" s="8"/>
      <c r="P42" s="11">
        <v>11</v>
      </c>
      <c r="Q42" s="8"/>
      <c r="R42" s="11">
        <v>9</v>
      </c>
      <c r="S42" s="8"/>
      <c r="T42" s="6">
        <f>SUM(H42+J42+L42+N42+P42+R42)</f>
        <v>27</v>
      </c>
      <c r="U42" s="11"/>
      <c r="V42" s="6"/>
      <c r="W42" s="8"/>
    </row>
    <row r="43" spans="1:23" ht="15" customHeight="1">
      <c r="A43" s="5"/>
      <c r="C43" s="5" t="s">
        <v>164</v>
      </c>
      <c r="D43" s="4"/>
      <c r="E43" s="4"/>
      <c r="F43" s="5" t="s">
        <v>100</v>
      </c>
      <c r="G43" s="4"/>
      <c r="H43" s="11"/>
      <c r="I43" s="6"/>
      <c r="J43" s="11"/>
      <c r="K43" s="8"/>
      <c r="L43" s="11"/>
      <c r="M43" s="8"/>
      <c r="N43" s="11">
        <v>6</v>
      </c>
      <c r="O43" s="8"/>
      <c r="P43" s="11">
        <v>9</v>
      </c>
      <c r="Q43" s="8"/>
      <c r="R43" s="11">
        <v>11</v>
      </c>
      <c r="S43" s="8"/>
      <c r="T43" s="6">
        <f>SUM(H43+J43+L43+N43+P43+R43)</f>
        <v>26</v>
      </c>
      <c r="U43" s="11"/>
      <c r="V43" s="6"/>
      <c r="W43" s="8"/>
    </row>
    <row r="44" spans="1:23" ht="15" customHeight="1">
      <c r="A44" s="5"/>
      <c r="C44" s="5" t="s">
        <v>30</v>
      </c>
      <c r="D44" s="4"/>
      <c r="E44" s="4"/>
      <c r="F44" s="5" t="s">
        <v>25</v>
      </c>
      <c r="G44" s="4"/>
      <c r="H44" s="11">
        <v>6</v>
      </c>
      <c r="I44" s="6"/>
      <c r="J44" s="11">
        <v>6</v>
      </c>
      <c r="K44" s="8"/>
      <c r="L44" s="11">
        <v>3</v>
      </c>
      <c r="M44" s="8"/>
      <c r="N44" s="11">
        <v>3</v>
      </c>
      <c r="O44" s="8"/>
      <c r="P44" s="11">
        <v>6</v>
      </c>
      <c r="Q44" s="8"/>
      <c r="R44" s="11">
        <v>1.5</v>
      </c>
      <c r="S44" s="8"/>
      <c r="T44" s="6">
        <v>21</v>
      </c>
      <c r="U44" s="11"/>
      <c r="V44" s="6"/>
      <c r="W44" s="8"/>
    </row>
    <row r="45" spans="1:23" ht="15" customHeight="1">
      <c r="A45" s="5"/>
      <c r="C45" s="5" t="s">
        <v>129</v>
      </c>
      <c r="D45" s="4"/>
      <c r="E45" s="4"/>
      <c r="F45" s="5" t="s">
        <v>106</v>
      </c>
      <c r="G45" s="4"/>
      <c r="H45" s="11"/>
      <c r="I45" s="6"/>
      <c r="J45" s="11"/>
      <c r="K45" s="8"/>
      <c r="L45" s="11">
        <v>5</v>
      </c>
      <c r="M45" s="8"/>
      <c r="N45" s="11">
        <v>9</v>
      </c>
      <c r="O45" s="8"/>
      <c r="P45" s="11">
        <v>7</v>
      </c>
      <c r="Q45" s="8"/>
      <c r="R45" s="11"/>
      <c r="S45" s="8"/>
      <c r="T45" s="6">
        <f t="shared" ref="T45:T76" si="1">SUM(H45+J45+L45+N45+P45+R45)</f>
        <v>21</v>
      </c>
      <c r="U45" s="11"/>
      <c r="V45" s="6"/>
      <c r="W45" s="8"/>
    </row>
    <row r="46" spans="1:23" ht="15" customHeight="1">
      <c r="A46" s="5"/>
      <c r="C46" s="2" t="s">
        <v>175</v>
      </c>
      <c r="F46" s="2" t="s">
        <v>23</v>
      </c>
      <c r="H46" s="9"/>
      <c r="I46" s="9"/>
      <c r="J46" s="9"/>
      <c r="K46" s="9"/>
      <c r="L46" s="9"/>
      <c r="M46" s="9"/>
      <c r="N46" s="9" t="s">
        <v>50</v>
      </c>
      <c r="O46" s="9"/>
      <c r="P46" s="9"/>
      <c r="Q46" s="9"/>
      <c r="R46" s="9" t="s">
        <v>44</v>
      </c>
      <c r="S46" s="9"/>
      <c r="T46" s="6">
        <f t="shared" si="1"/>
        <v>19</v>
      </c>
      <c r="U46" s="11"/>
      <c r="V46" s="6"/>
      <c r="W46" s="8"/>
    </row>
    <row r="47" spans="1:23" ht="15" customHeight="1">
      <c r="A47" s="5"/>
      <c r="C47" s="5" t="s">
        <v>35</v>
      </c>
      <c r="D47" s="4"/>
      <c r="E47" s="4"/>
      <c r="F47" s="5" t="s">
        <v>36</v>
      </c>
      <c r="G47" s="4"/>
      <c r="H47" s="11">
        <v>8</v>
      </c>
      <c r="I47" s="6"/>
      <c r="J47" s="11">
        <v>8</v>
      </c>
      <c r="K47" s="8"/>
      <c r="L47" s="11"/>
      <c r="M47" s="8"/>
      <c r="N47" s="11"/>
      <c r="O47" s="8"/>
      <c r="P47" s="11"/>
      <c r="Q47" s="8"/>
      <c r="R47" s="11"/>
      <c r="S47" s="8"/>
      <c r="T47" s="6">
        <f t="shared" si="1"/>
        <v>16</v>
      </c>
      <c r="U47" s="11"/>
      <c r="V47" s="6"/>
      <c r="W47" s="8"/>
    </row>
    <row r="48" spans="1:23" ht="15" customHeight="1">
      <c r="A48" s="5"/>
      <c r="C48" s="5" t="s">
        <v>162</v>
      </c>
      <c r="D48" s="4"/>
      <c r="E48" s="4"/>
      <c r="F48" s="5" t="s">
        <v>23</v>
      </c>
      <c r="G48" s="4"/>
      <c r="H48" s="11"/>
      <c r="I48" s="6"/>
      <c r="J48" s="11"/>
      <c r="K48" s="8"/>
      <c r="L48" s="11"/>
      <c r="M48" s="8"/>
      <c r="N48" s="11">
        <v>11</v>
      </c>
      <c r="O48" s="8"/>
      <c r="P48" s="11"/>
      <c r="Q48" s="8"/>
      <c r="R48" s="11">
        <v>5</v>
      </c>
      <c r="S48" s="8"/>
      <c r="T48" s="6">
        <f t="shared" si="1"/>
        <v>16</v>
      </c>
      <c r="U48" s="11"/>
      <c r="V48" s="6"/>
      <c r="W48" s="8"/>
    </row>
    <row r="49" spans="1:23" ht="15" customHeight="1">
      <c r="A49" s="5"/>
      <c r="C49" s="5" t="s">
        <v>173</v>
      </c>
      <c r="D49" s="4"/>
      <c r="E49" s="4"/>
      <c r="F49" s="5" t="s">
        <v>57</v>
      </c>
      <c r="G49" s="4"/>
      <c r="H49" s="11"/>
      <c r="I49" s="6"/>
      <c r="J49" s="11"/>
      <c r="K49" s="8"/>
      <c r="L49" s="11"/>
      <c r="M49" s="8"/>
      <c r="N49" s="11">
        <v>7</v>
      </c>
      <c r="O49" s="8"/>
      <c r="P49" s="11"/>
      <c r="Q49" s="8"/>
      <c r="R49" s="11">
        <v>8</v>
      </c>
      <c r="S49" s="8"/>
      <c r="T49" s="6">
        <f t="shared" si="1"/>
        <v>15</v>
      </c>
      <c r="U49" s="11"/>
      <c r="V49" s="6"/>
      <c r="W49" s="8"/>
    </row>
    <row r="50" spans="1:23" ht="15" customHeight="1">
      <c r="A50" s="5"/>
      <c r="C50" s="2" t="s">
        <v>176</v>
      </c>
      <c r="F50" s="2" t="s">
        <v>34</v>
      </c>
      <c r="H50" s="9"/>
      <c r="I50" s="9"/>
      <c r="J50" s="9"/>
      <c r="K50" s="9"/>
      <c r="L50" s="9"/>
      <c r="M50" s="9"/>
      <c r="N50" s="9" t="s">
        <v>53</v>
      </c>
      <c r="O50" s="9"/>
      <c r="P50" s="9"/>
      <c r="Q50" s="9"/>
      <c r="R50" s="9" t="s">
        <v>50</v>
      </c>
      <c r="S50" s="9"/>
      <c r="T50" s="6">
        <f t="shared" si="1"/>
        <v>15</v>
      </c>
      <c r="U50" s="11"/>
      <c r="V50" s="6"/>
      <c r="W50" s="8"/>
    </row>
    <row r="51" spans="1:23" ht="15" customHeight="1">
      <c r="A51" s="5"/>
      <c r="C51" s="2" t="s">
        <v>177</v>
      </c>
      <c r="F51" s="2" t="s">
        <v>57</v>
      </c>
      <c r="H51" s="9"/>
      <c r="I51" s="9"/>
      <c r="J51" s="9"/>
      <c r="K51" s="9"/>
      <c r="L51" s="9"/>
      <c r="M51" s="9"/>
      <c r="N51" s="9" t="s">
        <v>47</v>
      </c>
      <c r="O51" s="9"/>
      <c r="P51" s="9"/>
      <c r="Q51" s="9"/>
      <c r="R51" s="9" t="s">
        <v>55</v>
      </c>
      <c r="S51" s="9"/>
      <c r="T51" s="6">
        <f t="shared" si="1"/>
        <v>15</v>
      </c>
      <c r="U51" s="11"/>
      <c r="V51" s="6"/>
      <c r="W51" s="8"/>
    </row>
    <row r="52" spans="1:23" ht="15" customHeight="1">
      <c r="A52" s="5"/>
      <c r="C52" s="5" t="s">
        <v>167</v>
      </c>
      <c r="D52" s="4"/>
      <c r="E52" s="4"/>
      <c r="F52" s="5" t="s">
        <v>34</v>
      </c>
      <c r="G52" s="4"/>
      <c r="H52" s="11"/>
      <c r="I52" s="6"/>
      <c r="J52" s="11"/>
      <c r="K52" s="8"/>
      <c r="L52" s="11"/>
      <c r="M52" s="8"/>
      <c r="N52" s="11">
        <v>3.5</v>
      </c>
      <c r="O52" s="8"/>
      <c r="P52" s="11">
        <v>7</v>
      </c>
      <c r="Q52" s="8"/>
      <c r="R52" s="11">
        <v>3.5</v>
      </c>
      <c r="S52" s="8"/>
      <c r="T52" s="6">
        <f t="shared" si="1"/>
        <v>14</v>
      </c>
      <c r="U52" s="11"/>
      <c r="V52" s="6"/>
      <c r="W52" s="8"/>
    </row>
    <row r="53" spans="1:23" ht="15" customHeight="1">
      <c r="A53" s="5"/>
      <c r="C53" s="5" t="s">
        <v>37</v>
      </c>
      <c r="D53" s="4"/>
      <c r="E53" s="4"/>
      <c r="F53" s="5" t="s">
        <v>38</v>
      </c>
      <c r="G53" s="4"/>
      <c r="H53" s="11">
        <v>7</v>
      </c>
      <c r="I53" s="6"/>
      <c r="J53" s="11">
        <v>6</v>
      </c>
      <c r="K53" s="8"/>
      <c r="L53" s="11"/>
      <c r="M53" s="8"/>
      <c r="N53" s="11"/>
      <c r="O53" s="8"/>
      <c r="P53" s="11"/>
      <c r="Q53" s="8"/>
      <c r="R53" s="11"/>
      <c r="S53" s="8"/>
      <c r="T53" s="6">
        <f t="shared" si="1"/>
        <v>13</v>
      </c>
      <c r="U53" s="11"/>
      <c r="V53" s="6"/>
      <c r="W53" s="8"/>
    </row>
    <row r="54" spans="1:23" ht="15" customHeight="1">
      <c r="A54" s="5"/>
      <c r="C54" s="2" t="s">
        <v>174</v>
      </c>
      <c r="F54" s="2" t="s">
        <v>57</v>
      </c>
      <c r="H54" s="9"/>
      <c r="I54" s="9"/>
      <c r="J54" s="9"/>
      <c r="K54" s="9"/>
      <c r="L54" s="9"/>
      <c r="M54" s="9"/>
      <c r="N54" s="9" t="s">
        <v>55</v>
      </c>
      <c r="O54" s="9"/>
      <c r="P54" s="9"/>
      <c r="Q54" s="9"/>
      <c r="R54" s="9" t="s">
        <v>55</v>
      </c>
      <c r="S54" s="9"/>
      <c r="T54" s="6">
        <f t="shared" si="1"/>
        <v>12</v>
      </c>
      <c r="U54" s="11"/>
      <c r="V54" s="6"/>
      <c r="W54" s="8"/>
    </row>
    <row r="55" spans="1:23" ht="15" customHeight="1">
      <c r="A55" s="5"/>
      <c r="C55" s="2" t="s">
        <v>24</v>
      </c>
      <c r="F55" s="2" t="s">
        <v>25</v>
      </c>
      <c r="H55" s="9"/>
      <c r="I55" s="9"/>
      <c r="J55" s="9"/>
      <c r="K55" s="9"/>
      <c r="L55" s="9"/>
      <c r="M55" s="9"/>
      <c r="N55" s="9" t="s">
        <v>55</v>
      </c>
      <c r="O55" s="9"/>
      <c r="P55" s="9" t="s">
        <v>55</v>
      </c>
      <c r="Q55" s="9"/>
      <c r="R55" s="9"/>
      <c r="S55" s="9"/>
      <c r="T55" s="6">
        <f t="shared" si="1"/>
        <v>12</v>
      </c>
      <c r="U55" s="11"/>
      <c r="V55" s="6"/>
      <c r="W55" s="8"/>
    </row>
    <row r="56" spans="1:23" ht="15" customHeight="1">
      <c r="A56" s="5"/>
      <c r="C56" s="2" t="s">
        <v>180</v>
      </c>
      <c r="F56" s="2" t="s">
        <v>25</v>
      </c>
      <c r="H56" s="9"/>
      <c r="I56" s="9"/>
      <c r="J56" s="9"/>
      <c r="K56" s="9"/>
      <c r="L56" s="9"/>
      <c r="M56" s="9"/>
      <c r="N56" s="9" t="s">
        <v>122</v>
      </c>
      <c r="O56" s="9"/>
      <c r="P56" s="9" t="s">
        <v>55</v>
      </c>
      <c r="Q56" s="9"/>
      <c r="R56" s="9" t="s">
        <v>143</v>
      </c>
      <c r="S56" s="9"/>
      <c r="T56" s="6">
        <f t="shared" si="1"/>
        <v>11.5</v>
      </c>
      <c r="U56" s="11"/>
      <c r="V56" s="6"/>
      <c r="W56" s="8"/>
    </row>
    <row r="57" spans="1:23" ht="15" customHeight="1">
      <c r="A57" s="5"/>
      <c r="C57" s="5" t="s">
        <v>102</v>
      </c>
      <c r="D57" s="4"/>
      <c r="E57" s="4"/>
      <c r="F57" s="5" t="s">
        <v>29</v>
      </c>
      <c r="G57" s="4"/>
      <c r="H57" s="11"/>
      <c r="I57" s="6"/>
      <c r="J57" s="11">
        <v>9</v>
      </c>
      <c r="K57" s="8"/>
      <c r="L57" s="11"/>
      <c r="M57" s="8"/>
      <c r="N57" s="11"/>
      <c r="O57" s="8"/>
      <c r="P57" s="11"/>
      <c r="Q57" s="8"/>
      <c r="R57" s="11"/>
      <c r="S57" s="8"/>
      <c r="T57" s="6">
        <f t="shared" si="1"/>
        <v>9</v>
      </c>
      <c r="U57" s="11"/>
      <c r="V57" s="6"/>
      <c r="W57" s="8"/>
    </row>
    <row r="58" spans="1:23" ht="15" customHeight="1">
      <c r="A58" s="5"/>
      <c r="C58" s="2" t="s">
        <v>230</v>
      </c>
      <c r="F58" s="2" t="s">
        <v>57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 t="s">
        <v>47</v>
      </c>
      <c r="S58" s="9"/>
      <c r="T58" s="6">
        <f t="shared" si="1"/>
        <v>9</v>
      </c>
      <c r="U58" s="11"/>
      <c r="V58" s="6"/>
      <c r="W58" s="8"/>
    </row>
    <row r="59" spans="1:23" ht="15" customHeight="1">
      <c r="A59" s="5"/>
      <c r="C59" s="2" t="s">
        <v>233</v>
      </c>
      <c r="F59" s="2" t="s">
        <v>106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 t="s">
        <v>47</v>
      </c>
      <c r="S59" s="9"/>
      <c r="T59" s="6">
        <f t="shared" si="1"/>
        <v>9</v>
      </c>
      <c r="U59" s="11"/>
      <c r="V59" s="6"/>
      <c r="W59" s="8"/>
    </row>
    <row r="60" spans="1:23" ht="15" customHeight="1">
      <c r="A60" s="5"/>
      <c r="C60" s="5" t="s">
        <v>165</v>
      </c>
      <c r="D60" s="4"/>
      <c r="E60" s="4"/>
      <c r="F60" s="5" t="s">
        <v>166</v>
      </c>
      <c r="G60" s="4"/>
      <c r="H60" s="11"/>
      <c r="I60" s="6"/>
      <c r="J60" s="11"/>
      <c r="K60" s="8"/>
      <c r="L60" s="11"/>
      <c r="M60" s="8"/>
      <c r="N60" s="11">
        <v>4</v>
      </c>
      <c r="O60" s="8"/>
      <c r="P60" s="11"/>
      <c r="Q60" s="8"/>
      <c r="R60" s="11">
        <v>4</v>
      </c>
      <c r="S60" s="8"/>
      <c r="T60" s="6">
        <f t="shared" si="1"/>
        <v>8</v>
      </c>
      <c r="U60" s="11"/>
      <c r="V60" s="6"/>
      <c r="W60" s="8"/>
    </row>
    <row r="61" spans="1:23" ht="15" customHeight="1">
      <c r="A61" s="5"/>
      <c r="C61" s="5" t="s">
        <v>172</v>
      </c>
      <c r="D61" s="4"/>
      <c r="E61" s="4"/>
      <c r="F61" s="5" t="s">
        <v>25</v>
      </c>
      <c r="G61" s="4"/>
      <c r="H61" s="11"/>
      <c r="I61" s="6"/>
      <c r="J61" s="11"/>
      <c r="K61" s="8"/>
      <c r="L61" s="11"/>
      <c r="M61" s="8"/>
      <c r="N61" s="11">
        <v>1</v>
      </c>
      <c r="O61" s="8"/>
      <c r="P61" s="11"/>
      <c r="Q61" s="8"/>
      <c r="R61" s="11">
        <v>7</v>
      </c>
      <c r="S61" s="8"/>
      <c r="T61" s="6">
        <f t="shared" si="1"/>
        <v>8</v>
      </c>
      <c r="U61" s="11"/>
      <c r="V61" s="6"/>
      <c r="W61" s="8"/>
    </row>
    <row r="62" spans="1:23">
      <c r="C62" s="2" t="s">
        <v>234</v>
      </c>
      <c r="F62" s="2" t="s">
        <v>49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 t="s">
        <v>50</v>
      </c>
      <c r="S62" s="9"/>
      <c r="T62" s="6">
        <f t="shared" si="1"/>
        <v>8</v>
      </c>
      <c r="U62" s="9"/>
      <c r="V62" s="6"/>
      <c r="W62" s="8"/>
    </row>
    <row r="63" spans="1:23">
      <c r="C63" s="5" t="s">
        <v>31</v>
      </c>
      <c r="D63" s="4"/>
      <c r="E63" s="4"/>
      <c r="F63" s="5" t="s">
        <v>32</v>
      </c>
      <c r="G63" s="4"/>
      <c r="H63" s="11">
        <v>7</v>
      </c>
      <c r="I63" s="6"/>
      <c r="J63" s="11"/>
      <c r="K63" s="8"/>
      <c r="L63" s="11"/>
      <c r="M63" s="8"/>
      <c r="N63" s="11"/>
      <c r="O63" s="8"/>
      <c r="P63" s="11"/>
      <c r="Q63" s="8"/>
      <c r="R63" s="11"/>
      <c r="S63" s="8"/>
      <c r="T63" s="6">
        <f t="shared" si="1"/>
        <v>7</v>
      </c>
      <c r="U63" s="9"/>
      <c r="V63" s="6"/>
      <c r="W63" s="8"/>
    </row>
    <row r="64" spans="1:23">
      <c r="C64" s="5" t="s">
        <v>104</v>
      </c>
      <c r="D64" s="4"/>
      <c r="E64" s="4"/>
      <c r="F64" s="5" t="s">
        <v>68</v>
      </c>
      <c r="G64" s="4"/>
      <c r="H64" s="11"/>
      <c r="I64" s="6"/>
      <c r="J64" s="11">
        <v>7</v>
      </c>
      <c r="K64" s="8"/>
      <c r="L64" s="11"/>
      <c r="M64" s="8"/>
      <c r="N64" s="11"/>
      <c r="O64" s="8"/>
      <c r="P64" s="11"/>
      <c r="Q64" s="8"/>
      <c r="R64" s="11"/>
      <c r="S64" s="8"/>
      <c r="T64" s="6">
        <f t="shared" si="1"/>
        <v>7</v>
      </c>
      <c r="U64" s="9"/>
      <c r="V64" s="6"/>
      <c r="W64" s="8"/>
    </row>
    <row r="65" spans="1:23">
      <c r="C65" s="2" t="s">
        <v>179</v>
      </c>
      <c r="F65" s="2" t="s">
        <v>49</v>
      </c>
      <c r="H65" s="9"/>
      <c r="I65" s="9"/>
      <c r="J65" s="9"/>
      <c r="K65" s="9"/>
      <c r="L65" s="9"/>
      <c r="M65" s="9"/>
      <c r="N65" s="9" t="s">
        <v>53</v>
      </c>
      <c r="O65" s="9"/>
      <c r="P65" s="9"/>
      <c r="Q65" s="9"/>
      <c r="R65" s="9"/>
      <c r="S65" s="9"/>
      <c r="T65" s="6">
        <f t="shared" si="1"/>
        <v>7</v>
      </c>
      <c r="U65" s="9"/>
      <c r="V65" s="6"/>
      <c r="W65" s="8"/>
    </row>
    <row r="66" spans="1:23">
      <c r="C66" s="2" t="s">
        <v>229</v>
      </c>
      <c r="F66" s="2" t="s">
        <v>57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 t="s">
        <v>53</v>
      </c>
      <c r="S66" s="9"/>
      <c r="T66" s="6">
        <f t="shared" si="1"/>
        <v>7</v>
      </c>
      <c r="U66" s="9"/>
      <c r="V66" s="6"/>
      <c r="W66" s="8"/>
    </row>
    <row r="67" spans="1:23">
      <c r="C67" s="5" t="s">
        <v>170</v>
      </c>
      <c r="D67" s="4"/>
      <c r="E67" s="4"/>
      <c r="F67" s="5" t="s">
        <v>23</v>
      </c>
      <c r="G67" s="4"/>
      <c r="H67" s="11"/>
      <c r="I67" s="6"/>
      <c r="J67" s="11"/>
      <c r="K67" s="8"/>
      <c r="L67" s="11"/>
      <c r="M67" s="8"/>
      <c r="N67" s="11">
        <v>2</v>
      </c>
      <c r="O67" s="8"/>
      <c r="P67" s="11"/>
      <c r="Q67" s="8"/>
      <c r="R67" s="11">
        <v>4.5</v>
      </c>
      <c r="S67" s="8"/>
      <c r="T67" s="6">
        <f t="shared" si="1"/>
        <v>6.5</v>
      </c>
      <c r="U67" s="9"/>
      <c r="V67" s="6"/>
      <c r="W67" s="8"/>
    </row>
    <row r="68" spans="1:23">
      <c r="C68" s="5" t="s">
        <v>105</v>
      </c>
      <c r="D68" s="4"/>
      <c r="E68" s="4"/>
      <c r="F68" s="5" t="s">
        <v>106</v>
      </c>
      <c r="G68" s="4"/>
      <c r="H68" s="11"/>
      <c r="I68" s="6"/>
      <c r="J68" s="11">
        <v>6</v>
      </c>
      <c r="K68" s="8"/>
      <c r="L68" s="11"/>
      <c r="M68" s="8"/>
      <c r="N68" s="11"/>
      <c r="O68" s="8"/>
      <c r="P68" s="11"/>
      <c r="Q68" s="8"/>
      <c r="R68" s="11"/>
      <c r="S68" s="8"/>
      <c r="T68" s="6">
        <f t="shared" si="1"/>
        <v>6</v>
      </c>
      <c r="U68" s="9"/>
      <c r="V68" s="6"/>
      <c r="W68" s="8"/>
    </row>
    <row r="69" spans="1:23">
      <c r="C69" s="2" t="s">
        <v>178</v>
      </c>
      <c r="F69" s="2" t="s">
        <v>57</v>
      </c>
      <c r="H69" s="9"/>
      <c r="I69" s="9"/>
      <c r="J69" s="9"/>
      <c r="K69" s="9"/>
      <c r="L69" s="9"/>
      <c r="M69" s="9"/>
      <c r="N69" s="9" t="s">
        <v>55</v>
      </c>
      <c r="O69" s="9"/>
      <c r="P69" s="9"/>
      <c r="Q69" s="9"/>
      <c r="R69" s="9"/>
      <c r="S69" s="9"/>
      <c r="T69" s="6">
        <f t="shared" si="1"/>
        <v>6</v>
      </c>
      <c r="U69" s="9"/>
      <c r="V69" s="6"/>
      <c r="W69" s="8"/>
    </row>
    <row r="70" spans="1:23">
      <c r="C70" s="2" t="s">
        <v>231</v>
      </c>
      <c r="F70" s="2" t="s">
        <v>29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 t="s">
        <v>55</v>
      </c>
      <c r="S70" s="9"/>
      <c r="T70" s="6">
        <f t="shared" si="1"/>
        <v>6</v>
      </c>
      <c r="U70" s="9"/>
      <c r="V70" s="6"/>
      <c r="W70" s="8"/>
    </row>
    <row r="71" spans="1:23">
      <c r="C71" s="2" t="s">
        <v>232</v>
      </c>
      <c r="F71" s="2" t="s">
        <v>100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 t="s">
        <v>58</v>
      </c>
      <c r="S71" s="9"/>
      <c r="T71" s="6">
        <f t="shared" si="1"/>
        <v>5</v>
      </c>
      <c r="U71" s="9"/>
      <c r="V71" s="6"/>
      <c r="W71" s="8"/>
    </row>
    <row r="72" spans="1:23">
      <c r="C72" s="5" t="s">
        <v>168</v>
      </c>
      <c r="D72" s="4"/>
      <c r="E72" s="4"/>
      <c r="F72" s="5" t="s">
        <v>169</v>
      </c>
      <c r="G72" s="4"/>
      <c r="H72" s="11"/>
      <c r="I72" s="6"/>
      <c r="J72" s="11"/>
      <c r="K72" s="8"/>
      <c r="L72" s="11"/>
      <c r="M72" s="8"/>
      <c r="N72" s="11">
        <v>2.5</v>
      </c>
      <c r="O72" s="8"/>
      <c r="P72" s="11"/>
      <c r="Q72" s="8"/>
      <c r="R72" s="11">
        <v>2</v>
      </c>
      <c r="S72" s="8"/>
      <c r="T72" s="6">
        <f t="shared" si="1"/>
        <v>4.5</v>
      </c>
      <c r="U72" s="9"/>
      <c r="V72" s="6"/>
      <c r="W72" s="8"/>
    </row>
    <row r="73" spans="1:23">
      <c r="C73" s="5" t="s">
        <v>128</v>
      </c>
      <c r="D73" s="4"/>
      <c r="E73" s="4"/>
      <c r="F73" s="5" t="s">
        <v>46</v>
      </c>
      <c r="G73" s="4"/>
      <c r="H73" s="11"/>
      <c r="I73" s="6"/>
      <c r="J73" s="11"/>
      <c r="K73" s="8"/>
      <c r="L73" s="11">
        <v>4</v>
      </c>
      <c r="M73" s="8"/>
      <c r="N73" s="11"/>
      <c r="O73" s="8"/>
      <c r="P73" s="11"/>
      <c r="Q73" s="8"/>
      <c r="R73" s="11"/>
      <c r="S73" s="8"/>
      <c r="T73" s="6">
        <f t="shared" si="1"/>
        <v>4</v>
      </c>
      <c r="U73" s="9"/>
      <c r="V73" s="6"/>
      <c r="W73" s="8"/>
    </row>
    <row r="74" spans="1:23">
      <c r="C74" s="5" t="s">
        <v>73</v>
      </c>
      <c r="D74" s="4"/>
      <c r="E74" s="4"/>
      <c r="F74" s="5" t="s">
        <v>29</v>
      </c>
      <c r="G74" s="4"/>
      <c r="H74" s="11"/>
      <c r="I74" s="6"/>
      <c r="J74" s="11"/>
      <c r="K74" s="8"/>
      <c r="L74" s="11">
        <v>4</v>
      </c>
      <c r="M74" s="8"/>
      <c r="N74" s="11"/>
      <c r="O74" s="8"/>
      <c r="P74" s="11"/>
      <c r="Q74" s="8"/>
      <c r="R74" s="11"/>
      <c r="S74" s="8"/>
      <c r="T74" s="6">
        <f t="shared" si="1"/>
        <v>4</v>
      </c>
      <c r="U74" s="9"/>
      <c r="V74" s="6"/>
      <c r="W74" s="8"/>
    </row>
    <row r="75" spans="1:23">
      <c r="C75" s="2" t="s">
        <v>228</v>
      </c>
      <c r="F75" s="2" t="s">
        <v>116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 t="s">
        <v>143</v>
      </c>
      <c r="S75" s="9"/>
      <c r="T75" s="6">
        <f t="shared" si="1"/>
        <v>2.5</v>
      </c>
      <c r="U75" s="9"/>
      <c r="V75" s="6"/>
      <c r="W75" s="8"/>
    </row>
    <row r="76" spans="1:23">
      <c r="C76" s="5" t="s">
        <v>171</v>
      </c>
      <c r="D76" s="4"/>
      <c r="E76" s="4"/>
      <c r="F76" s="5" t="s">
        <v>42</v>
      </c>
      <c r="G76" s="4"/>
      <c r="H76" s="11"/>
      <c r="I76" s="6"/>
      <c r="J76" s="11"/>
      <c r="K76" s="8"/>
      <c r="L76" s="11"/>
      <c r="M76" s="8"/>
      <c r="N76" s="11">
        <v>1.5</v>
      </c>
      <c r="O76" s="8"/>
      <c r="P76" s="11"/>
      <c r="Q76" s="8"/>
      <c r="R76" s="11"/>
      <c r="S76" s="8"/>
      <c r="T76" s="6">
        <f t="shared" si="1"/>
        <v>1.5</v>
      </c>
      <c r="U76" s="9"/>
      <c r="V76" s="6"/>
      <c r="W76" s="8"/>
    </row>
    <row r="77" spans="1:23">
      <c r="C77" s="2"/>
      <c r="F77" s="2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6"/>
      <c r="U77" s="9"/>
      <c r="V77" s="6"/>
      <c r="W77" s="8"/>
    </row>
    <row r="78" spans="1:23">
      <c r="A78" s="12"/>
      <c r="C78" s="5"/>
      <c r="D78" s="4"/>
      <c r="E78" s="4"/>
      <c r="F78" s="5"/>
      <c r="G78" s="4"/>
      <c r="H78" s="10"/>
      <c r="I78" s="9"/>
      <c r="J78" s="10"/>
      <c r="K78" s="9"/>
      <c r="L78" s="10"/>
      <c r="M78" s="9"/>
      <c r="N78" s="10"/>
      <c r="O78" s="9"/>
      <c r="P78" s="10"/>
      <c r="Q78" s="9"/>
      <c r="R78" s="10"/>
      <c r="S78" s="9"/>
      <c r="T78" s="6"/>
      <c r="U78" s="10"/>
      <c r="V78" s="6"/>
      <c r="W78" s="8"/>
    </row>
    <row r="79" spans="1:23">
      <c r="A79" s="20" t="s">
        <v>15</v>
      </c>
      <c r="C79" s="5"/>
      <c r="D79" s="4"/>
      <c r="E79" s="4"/>
      <c r="F79" s="5"/>
      <c r="G79" s="4"/>
      <c r="H79" s="10"/>
      <c r="I79" s="9"/>
      <c r="J79" s="10"/>
      <c r="K79" s="9"/>
      <c r="L79" s="10"/>
      <c r="M79" s="9"/>
      <c r="N79" s="10"/>
      <c r="O79" s="9"/>
      <c r="P79" s="10"/>
      <c r="Q79" s="9"/>
      <c r="R79" s="10"/>
      <c r="S79" s="9"/>
      <c r="T79" s="6"/>
      <c r="U79" s="10"/>
      <c r="V79" s="6"/>
      <c r="W79" s="8"/>
    </row>
    <row r="80" spans="1:23">
      <c r="A80" s="5" t="s">
        <v>9</v>
      </c>
      <c r="C80" s="5"/>
      <c r="D80" s="4"/>
      <c r="E80" s="4"/>
      <c r="F80" s="5"/>
      <c r="H80" s="10"/>
      <c r="I80" s="9"/>
      <c r="J80" s="10"/>
      <c r="K80" s="9"/>
      <c r="L80" s="10"/>
      <c r="M80" s="9"/>
      <c r="N80" s="10"/>
      <c r="O80" s="9"/>
      <c r="P80" s="10"/>
      <c r="Q80" s="9"/>
      <c r="R80" s="10"/>
      <c r="S80" s="9"/>
      <c r="T80" s="6"/>
      <c r="U80" s="10"/>
      <c r="V80" s="6"/>
      <c r="W80" s="8"/>
    </row>
    <row r="81" spans="1:23">
      <c r="A81" s="5"/>
      <c r="C81" s="5" t="s">
        <v>45</v>
      </c>
      <c r="D81" s="4"/>
      <c r="E81" s="4"/>
      <c r="F81" s="5" t="s">
        <v>46</v>
      </c>
      <c r="G81" s="4"/>
      <c r="H81" s="10" t="s">
        <v>47</v>
      </c>
      <c r="I81" s="9"/>
      <c r="J81" s="10"/>
      <c r="K81" s="9"/>
      <c r="L81" s="10" t="s">
        <v>53</v>
      </c>
      <c r="M81" s="9"/>
      <c r="N81" s="10" t="s">
        <v>50</v>
      </c>
      <c r="O81" s="9"/>
      <c r="P81" s="10"/>
      <c r="Q81" s="9"/>
      <c r="R81" s="10" t="s">
        <v>47</v>
      </c>
      <c r="S81" s="9"/>
      <c r="T81" s="6">
        <f>SUM(H81+J81+L81+N81+P81+R81)</f>
        <v>33</v>
      </c>
      <c r="U81" s="10"/>
      <c r="V81" s="6"/>
      <c r="W81" s="8"/>
    </row>
    <row r="82" spans="1:23">
      <c r="A82" s="5"/>
      <c r="C82" s="2" t="s">
        <v>54</v>
      </c>
      <c r="F82" s="2" t="s">
        <v>23</v>
      </c>
      <c r="H82" s="9" t="s">
        <v>55</v>
      </c>
      <c r="I82" s="9"/>
      <c r="J82" s="9" t="s">
        <v>55</v>
      </c>
      <c r="K82" s="9"/>
      <c r="L82" s="9" t="s">
        <v>55</v>
      </c>
      <c r="M82" s="9"/>
      <c r="N82" s="9" t="s">
        <v>55</v>
      </c>
      <c r="O82" s="9"/>
      <c r="P82" s="9"/>
      <c r="Q82" s="9"/>
      <c r="R82" s="9" t="s">
        <v>50</v>
      </c>
      <c r="S82" s="9"/>
      <c r="T82" s="6">
        <v>26</v>
      </c>
      <c r="U82" s="10"/>
      <c r="V82" s="6"/>
      <c r="W82" s="8"/>
    </row>
    <row r="83" spans="1:23">
      <c r="A83" s="5"/>
      <c r="C83" s="2" t="s">
        <v>152</v>
      </c>
      <c r="F83" s="2" t="s">
        <v>98</v>
      </c>
      <c r="H83" s="9"/>
      <c r="I83" s="9"/>
      <c r="J83" s="9"/>
      <c r="K83" s="9"/>
      <c r="L83" s="9" t="s">
        <v>55</v>
      </c>
      <c r="M83" s="9"/>
      <c r="N83" s="9" t="s">
        <v>53</v>
      </c>
      <c r="O83" s="9"/>
      <c r="P83" s="9" t="s">
        <v>55</v>
      </c>
      <c r="Q83" s="9"/>
      <c r="R83" s="9" t="s">
        <v>53</v>
      </c>
      <c r="S83" s="9"/>
      <c r="T83" s="6">
        <f t="shared" ref="T83:T93" si="2">SUM(H83+J83+L83+N83+P83+R83)</f>
        <v>26</v>
      </c>
      <c r="U83" s="10"/>
      <c r="V83" s="6"/>
      <c r="W83" s="8"/>
    </row>
    <row r="84" spans="1:23">
      <c r="A84" s="5"/>
      <c r="C84" s="2" t="s">
        <v>183</v>
      </c>
      <c r="F84" s="2" t="s">
        <v>46</v>
      </c>
      <c r="H84" s="9"/>
      <c r="I84" s="9"/>
      <c r="J84" s="9"/>
      <c r="K84" s="9"/>
      <c r="L84" s="9"/>
      <c r="M84" s="9"/>
      <c r="N84" s="9" t="s">
        <v>53</v>
      </c>
      <c r="O84" s="9"/>
      <c r="P84" s="9" t="s">
        <v>55</v>
      </c>
      <c r="Q84" s="9"/>
      <c r="R84" s="9" t="s">
        <v>55</v>
      </c>
      <c r="S84" s="9"/>
      <c r="T84" s="6">
        <f t="shared" si="2"/>
        <v>19</v>
      </c>
      <c r="U84" s="10"/>
      <c r="V84" s="6"/>
      <c r="W84" s="8"/>
    </row>
    <row r="85" spans="1:23">
      <c r="C85" s="2" t="s">
        <v>109</v>
      </c>
      <c r="F85" s="2" t="s">
        <v>23</v>
      </c>
      <c r="H85" s="9"/>
      <c r="I85" s="9"/>
      <c r="J85" s="9" t="s">
        <v>53</v>
      </c>
      <c r="K85" s="9"/>
      <c r="L85" s="9" t="s">
        <v>47</v>
      </c>
      <c r="M85" s="9"/>
      <c r="N85" s="9"/>
      <c r="O85" s="9"/>
      <c r="P85" s="9"/>
      <c r="Q85" s="9"/>
      <c r="R85" s="9"/>
      <c r="S85" s="9"/>
      <c r="T85" s="6">
        <f t="shared" si="2"/>
        <v>16</v>
      </c>
      <c r="U85" s="9"/>
      <c r="V85" s="6"/>
      <c r="W85" s="8"/>
    </row>
    <row r="86" spans="1:23">
      <c r="C86" s="5" t="s">
        <v>48</v>
      </c>
      <c r="D86" s="4"/>
      <c r="E86" s="4"/>
      <c r="F86" s="5" t="s">
        <v>49</v>
      </c>
      <c r="G86" s="4"/>
      <c r="H86" s="10" t="s">
        <v>50</v>
      </c>
      <c r="I86" s="9"/>
      <c r="J86" s="10"/>
      <c r="K86" s="9"/>
      <c r="L86" s="10"/>
      <c r="M86" s="9"/>
      <c r="N86" s="10"/>
      <c r="O86" s="9"/>
      <c r="P86" s="10"/>
      <c r="Q86" s="9"/>
      <c r="R86" s="10" t="s">
        <v>53</v>
      </c>
      <c r="S86" s="9"/>
      <c r="T86" s="6">
        <f t="shared" si="2"/>
        <v>15</v>
      </c>
      <c r="U86" s="9"/>
      <c r="V86" s="6"/>
      <c r="W86" s="8"/>
    </row>
    <row r="87" spans="1:23">
      <c r="C87" s="5" t="s">
        <v>43</v>
      </c>
      <c r="D87" s="4"/>
      <c r="E87" s="4"/>
      <c r="F87" s="5" t="s">
        <v>25</v>
      </c>
      <c r="G87" s="4"/>
      <c r="H87" s="10" t="s">
        <v>44</v>
      </c>
      <c r="I87" s="9"/>
      <c r="J87" s="10"/>
      <c r="K87" s="9"/>
      <c r="L87" s="10"/>
      <c r="M87" s="9"/>
      <c r="N87" s="10"/>
      <c r="O87" s="9"/>
      <c r="P87" s="10"/>
      <c r="Q87" s="9"/>
      <c r="R87" s="10"/>
      <c r="S87" s="9"/>
      <c r="T87" s="6">
        <f t="shared" si="2"/>
        <v>11</v>
      </c>
      <c r="U87" s="9"/>
      <c r="V87" s="6"/>
      <c r="W87" s="8"/>
    </row>
    <row r="88" spans="1:23">
      <c r="C88" s="2" t="s">
        <v>132</v>
      </c>
      <c r="F88" s="2" t="s">
        <v>46</v>
      </c>
      <c r="H88" s="9"/>
      <c r="I88" s="9"/>
      <c r="J88" s="9"/>
      <c r="K88" s="9"/>
      <c r="L88" s="9" t="s">
        <v>50</v>
      </c>
      <c r="M88" s="9"/>
      <c r="N88" s="9"/>
      <c r="O88" s="9"/>
      <c r="P88" s="9"/>
      <c r="Q88" s="9"/>
      <c r="R88" s="9"/>
      <c r="S88" s="9"/>
      <c r="T88" s="6">
        <f t="shared" si="2"/>
        <v>8</v>
      </c>
      <c r="U88" s="9"/>
      <c r="V88" s="6"/>
      <c r="W88" s="8"/>
    </row>
    <row r="89" spans="1:23">
      <c r="C89" s="2" t="s">
        <v>209</v>
      </c>
      <c r="F89" s="2" t="s">
        <v>100</v>
      </c>
      <c r="H89" s="9"/>
      <c r="I89" s="9"/>
      <c r="J89" s="9"/>
      <c r="K89" s="9"/>
      <c r="L89" s="9"/>
      <c r="M89" s="9"/>
      <c r="N89" s="9" t="s">
        <v>50</v>
      </c>
      <c r="O89" s="9"/>
      <c r="P89" s="9"/>
      <c r="Q89" s="9"/>
      <c r="R89" s="9"/>
      <c r="S89" s="9"/>
      <c r="T89" s="6">
        <f t="shared" si="2"/>
        <v>8</v>
      </c>
      <c r="U89" s="9"/>
      <c r="V89" s="6"/>
      <c r="W89" s="8"/>
    </row>
    <row r="90" spans="1:23">
      <c r="C90" s="5" t="s">
        <v>51</v>
      </c>
      <c r="D90" s="4"/>
      <c r="E90" s="4"/>
      <c r="F90" s="5" t="s">
        <v>52</v>
      </c>
      <c r="G90" s="4"/>
      <c r="H90" s="10" t="s">
        <v>53</v>
      </c>
      <c r="I90" s="9"/>
      <c r="J90" s="10"/>
      <c r="K90" s="9"/>
      <c r="L90" s="10"/>
      <c r="M90" s="9"/>
      <c r="N90" s="10"/>
      <c r="O90" s="9"/>
      <c r="P90" s="10"/>
      <c r="Q90" s="9"/>
      <c r="R90" s="10"/>
      <c r="S90" s="9"/>
      <c r="T90" s="6">
        <f t="shared" si="2"/>
        <v>7</v>
      </c>
      <c r="U90" s="9"/>
      <c r="V90" s="6"/>
      <c r="W90" s="8"/>
    </row>
    <row r="91" spans="1:23">
      <c r="C91" s="2" t="s">
        <v>133</v>
      </c>
      <c r="F91" s="2" t="s">
        <v>134</v>
      </c>
      <c r="H91" s="9"/>
      <c r="I91" s="9"/>
      <c r="J91" s="9"/>
      <c r="K91" s="9"/>
      <c r="L91" s="9" t="s">
        <v>53</v>
      </c>
      <c r="M91" s="9"/>
      <c r="N91" s="9"/>
      <c r="O91" s="9"/>
      <c r="P91" s="9"/>
      <c r="Q91" s="9"/>
      <c r="R91" s="9"/>
      <c r="S91" s="9"/>
      <c r="T91" s="6">
        <f t="shared" si="2"/>
        <v>7</v>
      </c>
      <c r="U91" s="9"/>
      <c r="V91" s="6"/>
      <c r="W91" s="8"/>
    </row>
    <row r="92" spans="1:23">
      <c r="C92" s="2" t="s">
        <v>245</v>
      </c>
      <c r="F92" s="2" t="s">
        <v>57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9" t="s">
        <v>55</v>
      </c>
      <c r="S92" s="9"/>
      <c r="T92" s="6">
        <f t="shared" si="2"/>
        <v>6</v>
      </c>
      <c r="U92" s="9"/>
      <c r="V92" s="6"/>
      <c r="W92" s="8"/>
    </row>
    <row r="93" spans="1:23">
      <c r="C93" s="2" t="s">
        <v>56</v>
      </c>
      <c r="F93" s="2" t="s">
        <v>57</v>
      </c>
      <c r="H93" s="9" t="s">
        <v>58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6">
        <f t="shared" si="2"/>
        <v>5</v>
      </c>
      <c r="U93" s="9"/>
      <c r="V93" s="6"/>
      <c r="W93" s="8"/>
    </row>
    <row r="94" spans="1:23">
      <c r="C94" s="2"/>
      <c r="F94" s="2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6"/>
      <c r="U94" s="9"/>
      <c r="V94" s="6"/>
      <c r="W94" s="8"/>
    </row>
    <row r="95" spans="1:23"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6"/>
      <c r="U95" s="9"/>
      <c r="V95" s="6"/>
      <c r="W95" s="8"/>
    </row>
    <row r="96" spans="1:23">
      <c r="A96" s="5" t="s">
        <v>10</v>
      </c>
      <c r="C96" s="5"/>
      <c r="D96" s="4"/>
      <c r="E96" s="4"/>
      <c r="F96" s="5"/>
      <c r="G96" s="4"/>
      <c r="H96" s="10"/>
      <c r="I96" s="9"/>
      <c r="J96" s="10"/>
      <c r="K96" s="9"/>
      <c r="L96" s="10"/>
      <c r="M96" s="9"/>
      <c r="N96" s="10"/>
      <c r="O96" s="9"/>
      <c r="P96" s="10"/>
      <c r="Q96" s="9"/>
      <c r="R96" s="10"/>
      <c r="S96" s="9"/>
      <c r="T96" s="6"/>
      <c r="U96" s="10"/>
      <c r="V96" s="6"/>
      <c r="W96" s="8"/>
    </row>
    <row r="97" spans="1:23">
      <c r="C97" s="5" t="s">
        <v>62</v>
      </c>
      <c r="F97" s="5" t="s">
        <v>34</v>
      </c>
      <c r="H97" s="9" t="s">
        <v>53</v>
      </c>
      <c r="I97" s="9"/>
      <c r="J97" s="9" t="s">
        <v>53</v>
      </c>
      <c r="K97" s="9"/>
      <c r="L97" s="9" t="s">
        <v>50</v>
      </c>
      <c r="M97" s="9"/>
      <c r="N97" s="9" t="s">
        <v>44</v>
      </c>
      <c r="O97" s="9"/>
      <c r="P97" s="9" t="s">
        <v>50</v>
      </c>
      <c r="Q97" s="9"/>
      <c r="R97" s="9" t="s">
        <v>47</v>
      </c>
      <c r="S97" s="9"/>
      <c r="T97" s="6">
        <v>36</v>
      </c>
      <c r="U97" s="9"/>
      <c r="V97" s="6"/>
      <c r="W97" s="8"/>
    </row>
    <row r="98" spans="1:23">
      <c r="C98" s="5" t="s">
        <v>205</v>
      </c>
      <c r="F98" s="5" t="s">
        <v>191</v>
      </c>
      <c r="H98" s="9"/>
      <c r="I98" s="9"/>
      <c r="J98" s="9"/>
      <c r="K98" s="9"/>
      <c r="L98" s="9"/>
      <c r="M98" s="9"/>
      <c r="N98" s="9" t="s">
        <v>44</v>
      </c>
      <c r="O98" s="9"/>
      <c r="P98" s="9" t="s">
        <v>50</v>
      </c>
      <c r="Q98" s="9"/>
      <c r="R98" s="9" t="s">
        <v>44</v>
      </c>
      <c r="S98" s="9"/>
      <c r="T98" s="6">
        <f t="shared" ref="T98:T129" si="3">SUM(H98+J98+L98+N98+P98+R98)</f>
        <v>30</v>
      </c>
      <c r="U98" s="9"/>
      <c r="V98" s="6"/>
      <c r="W98" s="8"/>
    </row>
    <row r="99" spans="1:23">
      <c r="C99" s="5" t="s">
        <v>203</v>
      </c>
      <c r="F99" s="5" t="s">
        <v>57</v>
      </c>
      <c r="H99" s="9"/>
      <c r="I99" s="9"/>
      <c r="J99" s="9"/>
      <c r="K99" s="9"/>
      <c r="L99" s="9"/>
      <c r="M99" s="9"/>
      <c r="N99" s="9" t="s">
        <v>47</v>
      </c>
      <c r="O99" s="9"/>
      <c r="P99" s="9" t="s">
        <v>55</v>
      </c>
      <c r="Q99" s="9"/>
      <c r="R99" s="9" t="s">
        <v>44</v>
      </c>
      <c r="S99" s="9"/>
      <c r="T99" s="6">
        <f t="shared" si="3"/>
        <v>26</v>
      </c>
      <c r="U99" s="9"/>
      <c r="V99" s="6"/>
      <c r="W99" s="8"/>
    </row>
    <row r="100" spans="1:23">
      <c r="C100" s="5" t="s">
        <v>196</v>
      </c>
      <c r="F100" s="5" t="s">
        <v>100</v>
      </c>
      <c r="H100" s="9"/>
      <c r="I100" s="9"/>
      <c r="J100" s="9"/>
      <c r="K100" s="9"/>
      <c r="L100" s="9"/>
      <c r="M100" s="9"/>
      <c r="N100" s="9" t="s">
        <v>44</v>
      </c>
      <c r="O100" s="9"/>
      <c r="P100" s="9" t="s">
        <v>53</v>
      </c>
      <c r="Q100" s="9"/>
      <c r="R100" s="9" t="s">
        <v>53</v>
      </c>
      <c r="S100" s="9"/>
      <c r="T100" s="6">
        <f t="shared" si="3"/>
        <v>25</v>
      </c>
      <c r="U100" s="9"/>
      <c r="V100" s="6"/>
      <c r="W100" s="8"/>
    </row>
    <row r="101" spans="1:23">
      <c r="C101" s="5" t="s">
        <v>110</v>
      </c>
      <c r="F101" s="5" t="s">
        <v>111</v>
      </c>
      <c r="H101" s="9"/>
      <c r="I101" s="9"/>
      <c r="J101" s="9" t="s">
        <v>44</v>
      </c>
      <c r="K101" s="9"/>
      <c r="L101" s="9"/>
      <c r="M101" s="9"/>
      <c r="N101" s="9" t="s">
        <v>188</v>
      </c>
      <c r="O101" s="9"/>
      <c r="P101" s="9"/>
      <c r="Q101" s="9"/>
      <c r="R101" s="9" t="s">
        <v>235</v>
      </c>
      <c r="S101" s="9"/>
      <c r="T101" s="6">
        <f t="shared" si="3"/>
        <v>24</v>
      </c>
      <c r="U101" s="9"/>
      <c r="V101" s="6"/>
      <c r="W101" s="8"/>
    </row>
    <row r="102" spans="1:23">
      <c r="C102" s="5" t="s">
        <v>114</v>
      </c>
      <c r="F102" s="5" t="s">
        <v>100</v>
      </c>
      <c r="H102" s="9"/>
      <c r="I102" s="9"/>
      <c r="J102" s="9" t="s">
        <v>50</v>
      </c>
      <c r="K102" s="9"/>
      <c r="L102" s="9" t="s">
        <v>53</v>
      </c>
      <c r="M102" s="9"/>
      <c r="N102" s="9"/>
      <c r="O102" s="9"/>
      <c r="P102" s="9"/>
      <c r="Q102" s="9"/>
      <c r="R102" s="9" t="s">
        <v>47</v>
      </c>
      <c r="S102" s="9"/>
      <c r="T102" s="6">
        <f t="shared" si="3"/>
        <v>24</v>
      </c>
      <c r="U102" s="9"/>
      <c r="V102" s="6"/>
      <c r="W102" s="8"/>
    </row>
    <row r="103" spans="1:23">
      <c r="C103" s="5" t="s">
        <v>60</v>
      </c>
      <c r="F103" s="5" t="s">
        <v>57</v>
      </c>
      <c r="H103" s="9" t="s">
        <v>53</v>
      </c>
      <c r="I103" s="9"/>
      <c r="J103" s="9"/>
      <c r="K103" s="9"/>
      <c r="L103" s="9"/>
      <c r="M103" s="9"/>
      <c r="N103" s="9" t="s">
        <v>50</v>
      </c>
      <c r="O103" s="9"/>
      <c r="P103" s="9"/>
      <c r="Q103" s="9"/>
      <c r="R103" s="9" t="s">
        <v>50</v>
      </c>
      <c r="S103" s="9"/>
      <c r="T103" s="6">
        <f t="shared" si="3"/>
        <v>23</v>
      </c>
      <c r="U103" s="9"/>
      <c r="V103" s="6"/>
      <c r="W103" s="8"/>
    </row>
    <row r="104" spans="1:23">
      <c r="A104" s="2"/>
      <c r="C104" s="5" t="s">
        <v>206</v>
      </c>
      <c r="F104" s="5" t="s">
        <v>25</v>
      </c>
      <c r="H104" s="9"/>
      <c r="I104" s="9"/>
      <c r="J104" s="9"/>
      <c r="K104" s="9"/>
      <c r="L104" s="9"/>
      <c r="M104" s="9"/>
      <c r="N104" s="9" t="s">
        <v>47</v>
      </c>
      <c r="O104" s="9"/>
      <c r="P104" s="9" t="s">
        <v>53</v>
      </c>
      <c r="Q104" s="9"/>
      <c r="R104" s="9" t="s">
        <v>53</v>
      </c>
      <c r="S104" s="9"/>
      <c r="T104" s="6">
        <f t="shared" si="3"/>
        <v>23</v>
      </c>
      <c r="U104" s="9"/>
      <c r="V104" s="6"/>
      <c r="W104" s="8"/>
    </row>
    <row r="105" spans="1:23">
      <c r="A105" s="2"/>
      <c r="C105" s="5" t="s">
        <v>64</v>
      </c>
      <c r="F105" s="13" t="s">
        <v>65</v>
      </c>
      <c r="H105" s="9" t="s">
        <v>55</v>
      </c>
      <c r="I105" s="9"/>
      <c r="J105" s="9" t="s">
        <v>53</v>
      </c>
      <c r="K105" s="9"/>
      <c r="L105" s="9"/>
      <c r="M105" s="9"/>
      <c r="N105" s="9" t="s">
        <v>55</v>
      </c>
      <c r="O105" s="9"/>
      <c r="P105" s="9"/>
      <c r="Q105" s="9"/>
      <c r="R105" s="9" t="s">
        <v>122</v>
      </c>
      <c r="S105" s="9"/>
      <c r="T105" s="6">
        <f t="shared" si="3"/>
        <v>22</v>
      </c>
      <c r="U105" s="9"/>
      <c r="V105" s="6"/>
      <c r="W105" s="8"/>
    </row>
    <row r="106" spans="1:23">
      <c r="A106" s="2"/>
      <c r="C106" s="5" t="s">
        <v>200</v>
      </c>
      <c r="F106" s="5" t="s">
        <v>191</v>
      </c>
      <c r="H106" s="9"/>
      <c r="I106" s="9"/>
      <c r="J106" s="9"/>
      <c r="K106" s="9"/>
      <c r="L106" s="9"/>
      <c r="M106" s="9"/>
      <c r="N106" s="9" t="s">
        <v>55</v>
      </c>
      <c r="O106" s="9"/>
      <c r="P106" s="9" t="s">
        <v>50</v>
      </c>
      <c r="Q106" s="9"/>
      <c r="R106" s="9" t="s">
        <v>50</v>
      </c>
      <c r="S106" s="9"/>
      <c r="T106" s="6">
        <f t="shared" si="3"/>
        <v>22</v>
      </c>
      <c r="U106" s="9"/>
      <c r="V106" s="6"/>
      <c r="W106" s="8"/>
    </row>
    <row r="107" spans="1:23">
      <c r="A107" s="2"/>
      <c r="C107" s="5" t="s">
        <v>59</v>
      </c>
      <c r="F107" s="5" t="s">
        <v>57</v>
      </c>
      <c r="H107" s="9" t="s">
        <v>50</v>
      </c>
      <c r="I107" s="9"/>
      <c r="J107" s="9" t="s">
        <v>53</v>
      </c>
      <c r="K107" s="9"/>
      <c r="L107" s="9" t="s">
        <v>55</v>
      </c>
      <c r="M107" s="9"/>
      <c r="N107" s="9"/>
      <c r="O107" s="9"/>
      <c r="P107" s="9"/>
      <c r="Q107" s="9"/>
      <c r="R107" s="9"/>
      <c r="S107" s="9"/>
      <c r="T107" s="6">
        <f t="shared" si="3"/>
        <v>21</v>
      </c>
      <c r="U107" s="9"/>
      <c r="V107" s="6"/>
      <c r="W107" s="8"/>
    </row>
    <row r="108" spans="1:23">
      <c r="A108" s="2"/>
      <c r="C108" s="5" t="s">
        <v>112</v>
      </c>
      <c r="F108" s="5" t="s">
        <v>57</v>
      </c>
      <c r="H108" s="9"/>
      <c r="I108" s="9"/>
      <c r="J108" s="9" t="s">
        <v>47</v>
      </c>
      <c r="K108" s="9"/>
      <c r="L108" s="9"/>
      <c r="M108" s="9"/>
      <c r="N108" s="9" t="s">
        <v>122</v>
      </c>
      <c r="O108" s="9"/>
      <c r="P108" s="9"/>
      <c r="Q108" s="9"/>
      <c r="R108" s="9" t="s">
        <v>50</v>
      </c>
      <c r="S108" s="9"/>
      <c r="T108" s="6">
        <f t="shared" si="3"/>
        <v>20</v>
      </c>
      <c r="U108" s="9"/>
      <c r="V108" s="6"/>
      <c r="W108" s="8"/>
    </row>
    <row r="109" spans="1:23">
      <c r="A109" s="2"/>
      <c r="C109" s="5" t="s">
        <v>135</v>
      </c>
      <c r="F109" s="5" t="s">
        <v>131</v>
      </c>
      <c r="H109" s="9"/>
      <c r="I109" s="9"/>
      <c r="J109" s="9"/>
      <c r="K109" s="9"/>
      <c r="L109" s="9" t="s">
        <v>44</v>
      </c>
      <c r="M109" s="9"/>
      <c r="N109" s="9"/>
      <c r="O109" s="9"/>
      <c r="P109" s="9" t="s">
        <v>47</v>
      </c>
      <c r="Q109" s="9"/>
      <c r="R109" s="9"/>
      <c r="S109" s="9"/>
      <c r="T109" s="6">
        <f t="shared" si="3"/>
        <v>20</v>
      </c>
      <c r="U109" s="9"/>
      <c r="V109" s="6"/>
      <c r="W109" s="8"/>
    </row>
    <row r="110" spans="1:23">
      <c r="A110" s="2"/>
      <c r="C110" s="5" t="s">
        <v>189</v>
      </c>
      <c r="F110" s="5" t="s">
        <v>29</v>
      </c>
      <c r="H110" s="9"/>
      <c r="I110" s="9"/>
      <c r="J110" s="9"/>
      <c r="K110" s="9"/>
      <c r="L110" s="9"/>
      <c r="M110" s="9"/>
      <c r="N110" s="9" t="s">
        <v>58</v>
      </c>
      <c r="O110" s="9"/>
      <c r="P110" s="9" t="s">
        <v>50</v>
      </c>
      <c r="Q110" s="9"/>
      <c r="R110" s="9" t="s">
        <v>188</v>
      </c>
      <c r="S110" s="9"/>
      <c r="T110" s="6">
        <f t="shared" si="3"/>
        <v>18.5</v>
      </c>
      <c r="U110" s="9"/>
      <c r="V110" s="6"/>
      <c r="W110" s="8"/>
    </row>
    <row r="111" spans="1:23">
      <c r="A111" s="2"/>
      <c r="C111" s="2" t="s">
        <v>61</v>
      </c>
      <c r="D111" s="2"/>
      <c r="E111" s="2"/>
      <c r="F111" s="2" t="s">
        <v>57</v>
      </c>
      <c r="G111" s="2"/>
      <c r="H111" s="9" t="s">
        <v>55</v>
      </c>
      <c r="I111" s="9"/>
      <c r="J111" s="9" t="s">
        <v>55</v>
      </c>
      <c r="K111" s="9"/>
      <c r="L111" s="9"/>
      <c r="M111" s="9"/>
      <c r="N111" s="9" t="s">
        <v>55</v>
      </c>
      <c r="O111" s="9"/>
      <c r="P111" s="9"/>
      <c r="Q111" s="9"/>
      <c r="R111" s="9"/>
      <c r="S111" s="9"/>
      <c r="T111" s="6">
        <f t="shared" si="3"/>
        <v>18</v>
      </c>
      <c r="U111" s="9"/>
      <c r="V111" s="6"/>
      <c r="W111" s="8"/>
    </row>
    <row r="112" spans="1:23">
      <c r="A112" s="2"/>
      <c r="C112" s="5" t="s">
        <v>207</v>
      </c>
      <c r="F112" s="5" t="s">
        <v>68</v>
      </c>
      <c r="H112" s="9"/>
      <c r="I112" s="9"/>
      <c r="J112" s="9"/>
      <c r="K112" s="9"/>
      <c r="L112" s="9"/>
      <c r="M112" s="9"/>
      <c r="N112" s="9" t="s">
        <v>50</v>
      </c>
      <c r="O112" s="9"/>
      <c r="P112" s="9"/>
      <c r="Q112" s="9"/>
      <c r="R112" s="9" t="s">
        <v>47</v>
      </c>
      <c r="S112" s="9"/>
      <c r="T112" s="6">
        <f t="shared" si="3"/>
        <v>17</v>
      </c>
      <c r="U112" s="9"/>
      <c r="V112" s="6"/>
      <c r="W112" s="8"/>
    </row>
    <row r="113" spans="1:23">
      <c r="A113" s="2"/>
      <c r="C113" s="5" t="s">
        <v>137</v>
      </c>
      <c r="F113" s="5" t="s">
        <v>98</v>
      </c>
      <c r="H113" s="9"/>
      <c r="I113" s="9"/>
      <c r="J113" s="9"/>
      <c r="K113" s="9"/>
      <c r="L113" s="9" t="s">
        <v>53</v>
      </c>
      <c r="M113" s="9"/>
      <c r="N113" s="9" t="s">
        <v>192</v>
      </c>
      <c r="O113" s="9"/>
      <c r="P113" s="9" t="s">
        <v>55</v>
      </c>
      <c r="Q113" s="9"/>
      <c r="R113" s="9"/>
      <c r="S113" s="9"/>
      <c r="T113" s="6">
        <f t="shared" si="3"/>
        <v>16.5</v>
      </c>
      <c r="U113" s="9"/>
      <c r="V113" s="6"/>
      <c r="W113" s="8"/>
    </row>
    <row r="114" spans="1:23">
      <c r="A114" s="2"/>
      <c r="C114" s="5" t="s">
        <v>151</v>
      </c>
      <c r="F114" s="5" t="s">
        <v>65</v>
      </c>
      <c r="H114" s="9"/>
      <c r="I114" s="9"/>
      <c r="J114" s="9"/>
      <c r="K114" s="9"/>
      <c r="L114" s="9" t="s">
        <v>55</v>
      </c>
      <c r="M114" s="9"/>
      <c r="N114" s="9" t="s">
        <v>145</v>
      </c>
      <c r="O114" s="9"/>
      <c r="P114" s="9"/>
      <c r="Q114" s="9"/>
      <c r="R114" s="9" t="s">
        <v>50</v>
      </c>
      <c r="S114" s="9"/>
      <c r="T114" s="6">
        <f t="shared" si="3"/>
        <v>16</v>
      </c>
      <c r="U114" s="9"/>
      <c r="V114" s="6"/>
      <c r="W114" s="8"/>
    </row>
    <row r="115" spans="1:23">
      <c r="A115" s="2"/>
      <c r="C115" s="5" t="s">
        <v>184</v>
      </c>
      <c r="F115" s="5" t="s">
        <v>98</v>
      </c>
      <c r="H115" s="9"/>
      <c r="I115" s="9"/>
      <c r="J115" s="9"/>
      <c r="K115" s="9"/>
      <c r="L115" s="9"/>
      <c r="M115" s="9"/>
      <c r="N115" s="9" t="s">
        <v>47</v>
      </c>
      <c r="O115" s="9"/>
      <c r="P115" s="9" t="s">
        <v>53</v>
      </c>
      <c r="Q115" s="9"/>
      <c r="R115" s="9"/>
      <c r="S115" s="9"/>
      <c r="T115" s="6">
        <f t="shared" si="3"/>
        <v>16</v>
      </c>
      <c r="U115" s="9"/>
      <c r="V115" s="6"/>
      <c r="W115" s="8"/>
    </row>
    <row r="116" spans="1:23">
      <c r="A116" s="2"/>
      <c r="C116" s="5" t="s">
        <v>150</v>
      </c>
      <c r="F116" s="5" t="s">
        <v>98</v>
      </c>
      <c r="H116" s="9"/>
      <c r="I116" s="9"/>
      <c r="J116" s="9"/>
      <c r="K116" s="9"/>
      <c r="L116" s="9" t="s">
        <v>47</v>
      </c>
      <c r="M116" s="9"/>
      <c r="N116" s="9"/>
      <c r="O116" s="9"/>
      <c r="P116" s="9" t="s">
        <v>55</v>
      </c>
      <c r="Q116" s="9"/>
      <c r="R116" s="9"/>
      <c r="S116" s="9"/>
      <c r="T116" s="6">
        <f t="shared" si="3"/>
        <v>15</v>
      </c>
      <c r="U116" s="9"/>
      <c r="V116" s="6"/>
      <c r="W116" s="8"/>
    </row>
    <row r="117" spans="1:23">
      <c r="A117" s="2"/>
      <c r="C117" s="5" t="s">
        <v>187</v>
      </c>
      <c r="F117" s="5" t="s">
        <v>25</v>
      </c>
      <c r="H117" s="9"/>
      <c r="I117" s="9"/>
      <c r="J117" s="9"/>
      <c r="K117" s="9"/>
      <c r="L117" s="9"/>
      <c r="M117" s="9"/>
      <c r="N117" s="9" t="s">
        <v>55</v>
      </c>
      <c r="O117" s="9"/>
      <c r="P117" s="9"/>
      <c r="Q117" s="9"/>
      <c r="R117" s="9" t="s">
        <v>47</v>
      </c>
      <c r="S117" s="9"/>
      <c r="T117" s="6">
        <f t="shared" si="3"/>
        <v>15</v>
      </c>
      <c r="U117" s="9"/>
      <c r="V117" s="6"/>
      <c r="W117" s="8"/>
    </row>
    <row r="118" spans="1:23">
      <c r="A118" s="2"/>
      <c r="C118" s="5" t="s">
        <v>115</v>
      </c>
      <c r="F118" s="5" t="s">
        <v>116</v>
      </c>
      <c r="H118" s="9"/>
      <c r="I118" s="9"/>
      <c r="J118" s="9" t="s">
        <v>55</v>
      </c>
      <c r="K118" s="9"/>
      <c r="L118" s="9"/>
      <c r="M118" s="9"/>
      <c r="N118" s="9"/>
      <c r="O118" s="9"/>
      <c r="P118" s="9"/>
      <c r="Q118" s="9"/>
      <c r="R118" s="9" t="s">
        <v>53</v>
      </c>
      <c r="S118" s="9"/>
      <c r="T118" s="6">
        <f t="shared" si="3"/>
        <v>13</v>
      </c>
      <c r="U118" s="9"/>
      <c r="V118" s="6"/>
      <c r="W118" s="8"/>
    </row>
    <row r="119" spans="1:23">
      <c r="A119" s="2"/>
      <c r="C119" s="5" t="s">
        <v>204</v>
      </c>
      <c r="F119" s="5" t="s">
        <v>49</v>
      </c>
      <c r="H119" s="9"/>
      <c r="I119" s="9"/>
      <c r="J119" s="9"/>
      <c r="K119" s="9"/>
      <c r="L119" s="9"/>
      <c r="M119" s="9"/>
      <c r="N119" s="9" t="s">
        <v>50</v>
      </c>
      <c r="O119" s="9"/>
      <c r="P119" s="9"/>
      <c r="Q119" s="9"/>
      <c r="R119" s="9" t="s">
        <v>58</v>
      </c>
      <c r="S119" s="9"/>
      <c r="T119" s="6">
        <f t="shared" si="3"/>
        <v>13</v>
      </c>
      <c r="U119" s="9"/>
      <c r="V119" s="6"/>
      <c r="W119" s="8"/>
    </row>
    <row r="120" spans="1:23">
      <c r="A120" s="2"/>
      <c r="C120" s="5" t="s">
        <v>96</v>
      </c>
      <c r="F120" s="5" t="s">
        <v>25</v>
      </c>
      <c r="H120" s="9" t="s">
        <v>55</v>
      </c>
      <c r="I120" s="9"/>
      <c r="J120" s="9" t="s">
        <v>55</v>
      </c>
      <c r="K120" s="9"/>
      <c r="L120" s="9"/>
      <c r="M120" s="9"/>
      <c r="N120" s="9"/>
      <c r="O120" s="9"/>
      <c r="P120" s="9"/>
      <c r="Q120" s="9"/>
      <c r="R120" s="9"/>
      <c r="S120" s="9"/>
      <c r="T120" s="6">
        <f t="shared" si="3"/>
        <v>12</v>
      </c>
      <c r="U120" s="9"/>
      <c r="V120" s="6"/>
      <c r="W120" s="8"/>
    </row>
    <row r="121" spans="1:23">
      <c r="A121" s="2"/>
      <c r="C121" s="5" t="s">
        <v>64</v>
      </c>
      <c r="F121" s="5" t="s">
        <v>65</v>
      </c>
      <c r="H121" s="9"/>
      <c r="I121" s="9"/>
      <c r="J121" s="9"/>
      <c r="K121" s="9"/>
      <c r="L121" s="9" t="s">
        <v>55</v>
      </c>
      <c r="M121" s="9"/>
      <c r="N121" s="9"/>
      <c r="O121" s="9"/>
      <c r="P121" s="9" t="s">
        <v>55</v>
      </c>
      <c r="Q121" s="9"/>
      <c r="R121" s="9"/>
      <c r="S121" s="9"/>
      <c r="T121" s="6">
        <f t="shared" si="3"/>
        <v>12</v>
      </c>
      <c r="U121" s="9"/>
      <c r="V121" s="6"/>
      <c r="W121" s="8"/>
    </row>
    <row r="122" spans="1:23">
      <c r="A122" s="2"/>
      <c r="C122" s="5" t="s">
        <v>186</v>
      </c>
      <c r="F122" s="5" t="s">
        <v>25</v>
      </c>
      <c r="H122" s="9"/>
      <c r="I122" s="9"/>
      <c r="J122" s="9"/>
      <c r="K122" s="9"/>
      <c r="L122" s="9"/>
      <c r="M122" s="9"/>
      <c r="N122" s="9" t="s">
        <v>53</v>
      </c>
      <c r="O122" s="9"/>
      <c r="P122" s="9"/>
      <c r="Q122" s="9"/>
      <c r="R122" s="9" t="s">
        <v>58</v>
      </c>
      <c r="S122" s="9"/>
      <c r="T122" s="6">
        <f t="shared" si="3"/>
        <v>12</v>
      </c>
      <c r="U122" s="9"/>
      <c r="V122" s="6"/>
      <c r="W122" s="8"/>
    </row>
    <row r="123" spans="1:23">
      <c r="A123" s="2"/>
      <c r="C123" s="5" t="s">
        <v>93</v>
      </c>
      <c r="F123" s="5" t="s">
        <v>42</v>
      </c>
      <c r="H123" s="9" t="s">
        <v>47</v>
      </c>
      <c r="I123" s="9"/>
      <c r="J123" s="9"/>
      <c r="K123" s="9"/>
      <c r="L123" s="9"/>
      <c r="M123" s="9"/>
      <c r="N123" s="9"/>
      <c r="O123" s="9"/>
      <c r="P123" s="9"/>
      <c r="Q123" s="9"/>
      <c r="R123" s="9" t="s">
        <v>143</v>
      </c>
      <c r="S123" s="9"/>
      <c r="T123" s="6">
        <f t="shared" si="3"/>
        <v>11.5</v>
      </c>
      <c r="U123" s="9"/>
      <c r="V123" s="6"/>
      <c r="W123" s="8"/>
    </row>
    <row r="124" spans="1:23">
      <c r="A124" s="2"/>
      <c r="C124" s="5" t="s">
        <v>193</v>
      </c>
      <c r="F124" s="5" t="s">
        <v>106</v>
      </c>
      <c r="H124" s="9"/>
      <c r="I124" s="9"/>
      <c r="J124" s="9"/>
      <c r="K124" s="9"/>
      <c r="L124" s="9"/>
      <c r="M124" s="9"/>
      <c r="N124" s="9" t="s">
        <v>147</v>
      </c>
      <c r="O124" s="9"/>
      <c r="P124" s="9" t="s">
        <v>77</v>
      </c>
      <c r="Q124" s="9"/>
      <c r="R124" s="9" t="s">
        <v>55</v>
      </c>
      <c r="S124" s="9"/>
      <c r="T124" s="6">
        <f t="shared" si="3"/>
        <v>11.5</v>
      </c>
      <c r="U124" s="9"/>
      <c r="V124" s="6"/>
      <c r="W124" s="8"/>
    </row>
    <row r="125" spans="1:23">
      <c r="A125" s="2"/>
      <c r="C125" s="5" t="s">
        <v>92</v>
      </c>
      <c r="F125" s="5" t="s">
        <v>25</v>
      </c>
      <c r="H125" s="9" t="s">
        <v>44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6">
        <f t="shared" si="3"/>
        <v>11</v>
      </c>
      <c r="U125" s="9"/>
      <c r="V125" s="6"/>
      <c r="W125" s="8"/>
    </row>
    <row r="126" spans="1:23">
      <c r="A126" s="2"/>
      <c r="C126" s="5" t="s">
        <v>138</v>
      </c>
      <c r="F126" s="5" t="s">
        <v>131</v>
      </c>
      <c r="H126" s="9"/>
      <c r="I126" s="9"/>
      <c r="J126" s="9"/>
      <c r="K126" s="9"/>
      <c r="L126" s="9" t="s">
        <v>55</v>
      </c>
      <c r="M126" s="9"/>
      <c r="N126" s="9"/>
      <c r="O126" s="9"/>
      <c r="P126" s="9" t="s">
        <v>58</v>
      </c>
      <c r="Q126" s="9"/>
      <c r="R126" s="9"/>
      <c r="S126" s="9"/>
      <c r="T126" s="6">
        <f t="shared" si="3"/>
        <v>11</v>
      </c>
      <c r="U126" s="9"/>
      <c r="V126" s="6"/>
      <c r="W126" s="8"/>
    </row>
    <row r="127" spans="1:23">
      <c r="A127" s="2"/>
      <c r="C127" s="5" t="s">
        <v>185</v>
      </c>
      <c r="F127" s="5" t="s">
        <v>42</v>
      </c>
      <c r="H127" s="9"/>
      <c r="I127" s="9"/>
      <c r="J127" s="9"/>
      <c r="K127" s="9"/>
      <c r="L127" s="9"/>
      <c r="M127" s="9"/>
      <c r="N127" s="9" t="s">
        <v>50</v>
      </c>
      <c r="O127" s="9"/>
      <c r="P127" s="9" t="s">
        <v>122</v>
      </c>
      <c r="Q127" s="9"/>
      <c r="R127" s="9"/>
      <c r="S127" s="9"/>
      <c r="T127" s="6">
        <f t="shared" si="3"/>
        <v>11</v>
      </c>
      <c r="U127" s="9"/>
      <c r="V127" s="6"/>
      <c r="W127" s="8"/>
    </row>
    <row r="128" spans="1:23">
      <c r="A128" s="2"/>
      <c r="C128" s="5" t="s">
        <v>144</v>
      </c>
      <c r="F128" s="5" t="s">
        <v>98</v>
      </c>
      <c r="H128" s="9"/>
      <c r="I128" s="9"/>
      <c r="J128" s="9"/>
      <c r="K128" s="9"/>
      <c r="L128" s="9" t="s">
        <v>145</v>
      </c>
      <c r="M128" s="9"/>
      <c r="N128" s="9" t="s">
        <v>143</v>
      </c>
      <c r="O128" s="9"/>
      <c r="P128" s="9" t="s">
        <v>145</v>
      </c>
      <c r="Q128" s="9"/>
      <c r="R128" s="9" t="s">
        <v>77</v>
      </c>
      <c r="S128" s="9"/>
      <c r="T128" s="6">
        <f t="shared" si="3"/>
        <v>10.5</v>
      </c>
      <c r="U128" s="9"/>
      <c r="V128" s="6"/>
      <c r="W128" s="8"/>
    </row>
    <row r="129" spans="1:23">
      <c r="A129" s="2"/>
      <c r="C129" s="5" t="s">
        <v>190</v>
      </c>
      <c r="F129" s="5" t="s">
        <v>191</v>
      </c>
      <c r="H129" s="9"/>
      <c r="I129" s="9"/>
      <c r="J129" s="9"/>
      <c r="K129" s="9"/>
      <c r="L129" s="9"/>
      <c r="M129" s="9"/>
      <c r="N129" s="9" t="s">
        <v>77</v>
      </c>
      <c r="O129" s="9"/>
      <c r="P129" s="9"/>
      <c r="Q129" s="9"/>
      <c r="R129" s="9" t="s">
        <v>236</v>
      </c>
      <c r="S129" s="9"/>
      <c r="T129" s="6">
        <f t="shared" si="3"/>
        <v>10.5</v>
      </c>
      <c r="U129" s="9"/>
      <c r="V129" s="6"/>
      <c r="W129" s="8"/>
    </row>
    <row r="130" spans="1:23">
      <c r="A130" s="2"/>
      <c r="C130" s="5" t="s">
        <v>199</v>
      </c>
      <c r="F130" s="5" t="s">
        <v>25</v>
      </c>
      <c r="H130" s="9"/>
      <c r="I130" s="9"/>
      <c r="J130" s="9"/>
      <c r="K130" s="9"/>
      <c r="L130" s="9"/>
      <c r="M130" s="9"/>
      <c r="N130" s="9" t="s">
        <v>53</v>
      </c>
      <c r="O130" s="9"/>
      <c r="P130" s="9"/>
      <c r="Q130" s="9"/>
      <c r="R130" s="9" t="s">
        <v>122</v>
      </c>
      <c r="S130" s="9"/>
      <c r="T130" s="6">
        <f t="shared" ref="T130:T156" si="4">SUM(H130+J130+L130+N130+P130+R130)</f>
        <v>10</v>
      </c>
      <c r="U130" s="9"/>
      <c r="V130" s="6"/>
      <c r="W130" s="8"/>
    </row>
    <row r="131" spans="1:23">
      <c r="A131" s="2"/>
      <c r="C131" s="5" t="s">
        <v>202</v>
      </c>
      <c r="F131" s="5" t="s">
        <v>57</v>
      </c>
      <c r="H131" s="9"/>
      <c r="I131" s="9"/>
      <c r="J131" s="9"/>
      <c r="K131" s="9"/>
      <c r="L131" s="9"/>
      <c r="M131" s="9"/>
      <c r="N131" s="9" t="s">
        <v>77</v>
      </c>
      <c r="O131" s="9"/>
      <c r="P131" s="9"/>
      <c r="Q131" s="9"/>
      <c r="R131" s="9" t="s">
        <v>55</v>
      </c>
      <c r="S131" s="9"/>
      <c r="T131" s="6">
        <f t="shared" si="4"/>
        <v>10</v>
      </c>
      <c r="U131" s="9"/>
      <c r="V131" s="6"/>
      <c r="W131" s="8"/>
    </row>
    <row r="132" spans="1:23">
      <c r="A132" s="2"/>
      <c r="C132" s="5" t="s">
        <v>197</v>
      </c>
      <c r="F132" s="5" t="s">
        <v>98</v>
      </c>
      <c r="H132" s="9"/>
      <c r="I132" s="9"/>
      <c r="J132" s="9"/>
      <c r="K132" s="9"/>
      <c r="L132" s="9"/>
      <c r="M132" s="9"/>
      <c r="N132" s="9" t="s">
        <v>47</v>
      </c>
      <c r="O132" s="9"/>
      <c r="P132" s="9"/>
      <c r="Q132" s="9"/>
      <c r="R132" s="9"/>
      <c r="S132" s="9"/>
      <c r="T132" s="6">
        <f t="shared" si="4"/>
        <v>9</v>
      </c>
      <c r="U132" s="9"/>
      <c r="V132" s="6"/>
      <c r="W132" s="8"/>
    </row>
    <row r="133" spans="1:23">
      <c r="A133" s="2"/>
      <c r="C133" s="5" t="s">
        <v>238</v>
      </c>
      <c r="F133" s="5" t="s">
        <v>57</v>
      </c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 t="s">
        <v>47</v>
      </c>
      <c r="S133" s="9"/>
      <c r="T133" s="6">
        <f t="shared" si="4"/>
        <v>9</v>
      </c>
      <c r="U133" s="9"/>
      <c r="V133" s="6"/>
      <c r="W133" s="8"/>
    </row>
    <row r="134" spans="1:23">
      <c r="A134" s="2"/>
      <c r="C134" s="5" t="s">
        <v>94</v>
      </c>
      <c r="F134" s="5" t="s">
        <v>23</v>
      </c>
      <c r="H134" s="9" t="s">
        <v>50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6">
        <f t="shared" si="4"/>
        <v>8</v>
      </c>
      <c r="U134" s="9"/>
      <c r="V134" s="6"/>
      <c r="W134" s="8"/>
    </row>
    <row r="135" spans="1:23">
      <c r="A135" s="2"/>
      <c r="C135" s="5" t="s">
        <v>113</v>
      </c>
      <c r="F135" s="5" t="s">
        <v>49</v>
      </c>
      <c r="H135" s="9"/>
      <c r="I135" s="9"/>
      <c r="J135" s="9" t="s">
        <v>50</v>
      </c>
      <c r="K135" s="9"/>
      <c r="L135" s="9"/>
      <c r="M135" s="9"/>
      <c r="N135" s="9"/>
      <c r="O135" s="9"/>
      <c r="P135" s="9"/>
      <c r="Q135" s="9"/>
      <c r="R135" s="9"/>
      <c r="S135" s="9"/>
      <c r="T135" s="6">
        <f t="shared" si="4"/>
        <v>8</v>
      </c>
      <c r="U135" s="9"/>
      <c r="V135" s="6"/>
      <c r="W135" s="8"/>
    </row>
    <row r="136" spans="1:23">
      <c r="A136" s="2"/>
      <c r="C136" s="5" t="s">
        <v>136</v>
      </c>
      <c r="F136" s="5" t="s">
        <v>98</v>
      </c>
      <c r="H136" s="9"/>
      <c r="I136" s="9"/>
      <c r="J136" s="9"/>
      <c r="K136" s="9"/>
      <c r="L136" s="9" t="s">
        <v>50</v>
      </c>
      <c r="M136" s="9"/>
      <c r="N136" s="9"/>
      <c r="O136" s="9"/>
      <c r="P136" s="9"/>
      <c r="Q136" s="9"/>
      <c r="R136" s="9"/>
      <c r="S136" s="9"/>
      <c r="T136" s="6">
        <f t="shared" si="4"/>
        <v>8</v>
      </c>
      <c r="U136" s="9"/>
      <c r="V136" s="6"/>
      <c r="W136" s="8"/>
    </row>
    <row r="137" spans="1:23">
      <c r="A137" s="2"/>
      <c r="C137" s="5" t="s">
        <v>198</v>
      </c>
      <c r="F137" s="5" t="s">
        <v>49</v>
      </c>
      <c r="H137" s="9"/>
      <c r="I137" s="9"/>
      <c r="J137" s="9"/>
      <c r="K137" s="9"/>
      <c r="L137" s="9"/>
      <c r="M137" s="9"/>
      <c r="N137" s="9" t="s">
        <v>50</v>
      </c>
      <c r="O137" s="9"/>
      <c r="P137" s="9"/>
      <c r="Q137" s="9"/>
      <c r="R137" s="9"/>
      <c r="S137" s="9"/>
      <c r="T137" s="6">
        <f t="shared" si="4"/>
        <v>8</v>
      </c>
      <c r="U137" s="9"/>
      <c r="V137" s="6"/>
      <c r="W137" s="8"/>
    </row>
    <row r="138" spans="1:23">
      <c r="A138" s="2"/>
      <c r="C138" s="5" t="s">
        <v>95</v>
      </c>
      <c r="F138" s="5" t="s">
        <v>25</v>
      </c>
      <c r="H138" s="9" t="s">
        <v>53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6">
        <f t="shared" si="4"/>
        <v>7</v>
      </c>
      <c r="U138" s="9"/>
      <c r="V138" s="6"/>
      <c r="W138" s="8"/>
    </row>
    <row r="139" spans="1:23">
      <c r="A139" s="2"/>
      <c r="C139" s="5" t="s">
        <v>195</v>
      </c>
      <c r="F139" s="5" t="s">
        <v>191</v>
      </c>
      <c r="H139" s="9"/>
      <c r="I139" s="9"/>
      <c r="J139" s="9"/>
      <c r="K139" s="9"/>
      <c r="L139" s="9"/>
      <c r="M139" s="9"/>
      <c r="N139" s="9" t="s">
        <v>53</v>
      </c>
      <c r="O139" s="9"/>
      <c r="P139" s="9"/>
      <c r="Q139" s="9"/>
      <c r="R139" s="9"/>
      <c r="S139" s="9"/>
      <c r="T139" s="6">
        <f t="shared" si="4"/>
        <v>7</v>
      </c>
      <c r="U139" s="9"/>
      <c r="V139" s="6"/>
      <c r="W139" s="8"/>
    </row>
    <row r="140" spans="1:23">
      <c r="A140" s="2"/>
      <c r="C140" s="5" t="s">
        <v>208</v>
      </c>
      <c r="F140" s="5" t="s">
        <v>29</v>
      </c>
      <c r="H140" s="9"/>
      <c r="I140" s="9"/>
      <c r="J140" s="9"/>
      <c r="K140" s="9"/>
      <c r="L140" s="9"/>
      <c r="M140" s="9"/>
      <c r="N140" s="9" t="s">
        <v>58</v>
      </c>
      <c r="O140" s="9"/>
      <c r="P140" s="9"/>
      <c r="Q140" s="9"/>
      <c r="R140" s="9" t="s">
        <v>145</v>
      </c>
      <c r="S140" s="9"/>
      <c r="T140" s="6">
        <f t="shared" si="4"/>
        <v>7</v>
      </c>
      <c r="U140" s="9"/>
      <c r="V140" s="6"/>
      <c r="W140" s="8"/>
    </row>
    <row r="141" spans="1:23">
      <c r="A141" s="2"/>
      <c r="C141" s="5" t="s">
        <v>239</v>
      </c>
      <c r="F141" s="5" t="s">
        <v>57</v>
      </c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 t="s">
        <v>53</v>
      </c>
      <c r="S141" s="9"/>
      <c r="T141" s="6">
        <f t="shared" si="4"/>
        <v>7</v>
      </c>
      <c r="U141" s="9"/>
      <c r="V141" s="6"/>
      <c r="W141" s="8"/>
    </row>
    <row r="142" spans="1:23">
      <c r="A142" s="2"/>
      <c r="C142" s="5" t="s">
        <v>63</v>
      </c>
      <c r="F142" s="5" t="s">
        <v>57</v>
      </c>
      <c r="H142" s="9" t="s">
        <v>55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6">
        <f t="shared" si="4"/>
        <v>6</v>
      </c>
      <c r="U142" s="9"/>
      <c r="V142" s="6"/>
      <c r="W142" s="8"/>
    </row>
    <row r="143" spans="1:23">
      <c r="A143" s="2"/>
      <c r="C143" s="5" t="s">
        <v>219</v>
      </c>
      <c r="F143" s="5" t="s">
        <v>57</v>
      </c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 t="s">
        <v>55</v>
      </c>
      <c r="S143" s="9"/>
      <c r="T143" s="6">
        <f t="shared" si="4"/>
        <v>6</v>
      </c>
      <c r="U143" s="9"/>
      <c r="V143" s="6"/>
      <c r="W143" s="8"/>
    </row>
    <row r="144" spans="1:23">
      <c r="A144" s="2"/>
      <c r="C144" s="5" t="s">
        <v>242</v>
      </c>
      <c r="F144" s="5" t="s">
        <v>57</v>
      </c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 t="s">
        <v>55</v>
      </c>
      <c r="S144" s="9"/>
      <c r="T144" s="6">
        <f t="shared" si="4"/>
        <v>6</v>
      </c>
      <c r="U144" s="9"/>
      <c r="V144" s="6"/>
      <c r="W144" s="8"/>
    </row>
    <row r="145" spans="1:23">
      <c r="A145" s="2"/>
      <c r="C145" s="5" t="s">
        <v>139</v>
      </c>
      <c r="F145" s="5" t="s">
        <v>131</v>
      </c>
      <c r="H145" s="9"/>
      <c r="I145" s="9"/>
      <c r="J145" s="9"/>
      <c r="K145" s="9"/>
      <c r="L145" s="9" t="s">
        <v>58</v>
      </c>
      <c r="M145" s="9"/>
      <c r="N145" s="9"/>
      <c r="O145" s="9"/>
      <c r="P145" s="9"/>
      <c r="Q145" s="9"/>
      <c r="R145" s="9"/>
      <c r="S145" s="9"/>
      <c r="T145" s="6">
        <f t="shared" si="4"/>
        <v>5</v>
      </c>
      <c r="U145" s="9"/>
      <c r="V145" s="6"/>
      <c r="W145" s="8"/>
    </row>
    <row r="146" spans="1:23">
      <c r="A146" s="2"/>
      <c r="C146" s="5" t="s">
        <v>201</v>
      </c>
      <c r="F146" s="5" t="s">
        <v>57</v>
      </c>
      <c r="H146" s="9"/>
      <c r="I146" s="9"/>
      <c r="J146" s="9"/>
      <c r="K146" s="9"/>
      <c r="L146" s="9"/>
      <c r="M146" s="9"/>
      <c r="N146" s="9" t="s">
        <v>58</v>
      </c>
      <c r="O146" s="9"/>
      <c r="P146" s="9"/>
      <c r="Q146" s="9"/>
      <c r="R146" s="9"/>
      <c r="S146" s="9"/>
      <c r="T146" s="6">
        <f t="shared" si="4"/>
        <v>5</v>
      </c>
      <c r="U146" s="9"/>
      <c r="V146" s="6"/>
      <c r="W146" s="8"/>
    </row>
    <row r="147" spans="1:23">
      <c r="A147" s="2"/>
      <c r="C147" s="5" t="s">
        <v>244</v>
      </c>
      <c r="F147" s="5" t="s">
        <v>106</v>
      </c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 t="s">
        <v>58</v>
      </c>
      <c r="S147" s="9"/>
      <c r="T147" s="6">
        <f t="shared" si="4"/>
        <v>5</v>
      </c>
      <c r="U147" s="9"/>
      <c r="V147" s="6"/>
      <c r="W147" s="8"/>
    </row>
    <row r="148" spans="1:23">
      <c r="A148" s="2"/>
      <c r="C148" s="5" t="s">
        <v>140</v>
      </c>
      <c r="F148" s="5" t="s">
        <v>131</v>
      </c>
      <c r="H148" s="9"/>
      <c r="I148" s="9"/>
      <c r="J148" s="9"/>
      <c r="K148" s="9"/>
      <c r="L148" s="9" t="s">
        <v>77</v>
      </c>
      <c r="M148" s="9"/>
      <c r="N148" s="9"/>
      <c r="O148" s="9"/>
      <c r="P148" s="9"/>
      <c r="Q148" s="9"/>
      <c r="R148" s="9"/>
      <c r="S148" s="9"/>
      <c r="T148" s="6">
        <f t="shared" si="4"/>
        <v>4</v>
      </c>
      <c r="U148" s="9"/>
      <c r="V148" s="6"/>
      <c r="W148" s="8"/>
    </row>
    <row r="149" spans="1:23">
      <c r="A149" s="2"/>
      <c r="C149" s="5" t="s">
        <v>240</v>
      </c>
      <c r="F149" s="5" t="s">
        <v>241</v>
      </c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 t="s">
        <v>77</v>
      </c>
      <c r="S149" s="9"/>
      <c r="T149" s="6">
        <f t="shared" si="4"/>
        <v>4</v>
      </c>
      <c r="U149" s="9"/>
      <c r="V149" s="6"/>
      <c r="W149" s="8"/>
    </row>
    <row r="150" spans="1:23">
      <c r="A150" s="2"/>
      <c r="C150" s="5" t="s">
        <v>237</v>
      </c>
      <c r="F150" s="5" t="s">
        <v>23</v>
      </c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 t="s">
        <v>192</v>
      </c>
      <c r="S150" s="9"/>
      <c r="T150" s="6">
        <f t="shared" si="4"/>
        <v>3.5</v>
      </c>
      <c r="U150" s="9"/>
      <c r="V150" s="6"/>
      <c r="W150" s="8"/>
    </row>
    <row r="151" spans="1:23">
      <c r="A151" s="2"/>
      <c r="C151" s="5" t="s">
        <v>141</v>
      </c>
      <c r="F151" s="5" t="s">
        <v>131</v>
      </c>
      <c r="H151" s="9"/>
      <c r="I151" s="9"/>
      <c r="J151" s="9"/>
      <c r="K151" s="9"/>
      <c r="L151" s="9" t="s">
        <v>122</v>
      </c>
      <c r="M151" s="9"/>
      <c r="N151" s="9"/>
      <c r="O151" s="9"/>
      <c r="P151" s="9"/>
      <c r="Q151" s="9"/>
      <c r="R151" s="9"/>
      <c r="S151" s="9"/>
      <c r="T151" s="6">
        <f t="shared" si="4"/>
        <v>3</v>
      </c>
      <c r="U151" s="9"/>
      <c r="V151" s="6"/>
      <c r="W151" s="8"/>
    </row>
    <row r="152" spans="1:23">
      <c r="A152" s="2"/>
      <c r="C152" s="5" t="s">
        <v>243</v>
      </c>
      <c r="F152" s="5" t="s">
        <v>57</v>
      </c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 t="s">
        <v>122</v>
      </c>
      <c r="S152" s="9"/>
      <c r="T152" s="6">
        <f t="shared" si="4"/>
        <v>3</v>
      </c>
      <c r="U152" s="9"/>
      <c r="V152" s="6"/>
      <c r="W152" s="8"/>
    </row>
    <row r="153" spans="1:23">
      <c r="A153" s="2"/>
      <c r="C153" s="5" t="s">
        <v>142</v>
      </c>
      <c r="F153" s="5" t="s">
        <v>23</v>
      </c>
      <c r="H153" s="9"/>
      <c r="I153" s="9"/>
      <c r="J153" s="9"/>
      <c r="K153" s="9"/>
      <c r="L153" s="9" t="s">
        <v>143</v>
      </c>
      <c r="M153" s="9"/>
      <c r="N153" s="9"/>
      <c r="O153" s="9"/>
      <c r="P153" s="9"/>
      <c r="Q153" s="9"/>
      <c r="R153" s="9"/>
      <c r="S153" s="9"/>
      <c r="T153" s="6">
        <f t="shared" si="4"/>
        <v>2.5</v>
      </c>
      <c r="U153" s="9"/>
      <c r="V153" s="6"/>
      <c r="W153" s="8"/>
    </row>
    <row r="154" spans="1:23">
      <c r="A154" s="2"/>
      <c r="C154" s="5" t="s">
        <v>146</v>
      </c>
      <c r="F154" s="5" t="s">
        <v>131</v>
      </c>
      <c r="H154" s="9"/>
      <c r="I154" s="9"/>
      <c r="J154" s="9"/>
      <c r="K154" s="9"/>
      <c r="L154" s="9" t="s">
        <v>147</v>
      </c>
      <c r="M154" s="9"/>
      <c r="N154" s="9"/>
      <c r="O154" s="9"/>
      <c r="P154" s="9"/>
      <c r="Q154" s="9"/>
      <c r="R154" s="9"/>
      <c r="S154" s="9"/>
      <c r="T154" s="6">
        <f t="shared" si="4"/>
        <v>1.5</v>
      </c>
      <c r="U154" s="9"/>
      <c r="V154" s="6"/>
      <c r="W154" s="8"/>
    </row>
    <row r="155" spans="1:23">
      <c r="A155" s="2"/>
      <c r="C155" s="5" t="s">
        <v>148</v>
      </c>
      <c r="F155" s="5" t="s">
        <v>98</v>
      </c>
      <c r="H155" s="9"/>
      <c r="I155" s="9"/>
      <c r="J155" s="9"/>
      <c r="K155" s="9"/>
      <c r="L155" s="9" t="s">
        <v>149</v>
      </c>
      <c r="M155" s="9"/>
      <c r="N155" s="9"/>
      <c r="O155" s="9"/>
      <c r="P155" s="9"/>
      <c r="Q155" s="9"/>
      <c r="R155" s="9"/>
      <c r="S155" s="9"/>
      <c r="T155" s="6">
        <f t="shared" si="4"/>
        <v>1</v>
      </c>
      <c r="U155" s="9"/>
      <c r="V155" s="6"/>
      <c r="W155" s="8"/>
    </row>
    <row r="156" spans="1:23">
      <c r="A156" s="2"/>
      <c r="C156" s="5" t="s">
        <v>194</v>
      </c>
      <c r="F156" s="5" t="s">
        <v>49</v>
      </c>
      <c r="H156" s="9"/>
      <c r="I156" s="9"/>
      <c r="J156" s="9"/>
      <c r="K156" s="9"/>
      <c r="L156" s="9"/>
      <c r="M156" s="9"/>
      <c r="N156" s="9" t="s">
        <v>149</v>
      </c>
      <c r="O156" s="9"/>
      <c r="P156" s="9"/>
      <c r="Q156" s="9"/>
      <c r="R156" s="9"/>
      <c r="S156" s="9"/>
      <c r="T156" s="6">
        <f t="shared" si="4"/>
        <v>1</v>
      </c>
      <c r="U156" s="9"/>
      <c r="V156" s="6"/>
      <c r="W156" s="8"/>
    </row>
    <row r="157" spans="1:23">
      <c r="A157" s="2"/>
      <c r="C157" s="5"/>
      <c r="F157" s="5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6"/>
      <c r="U157" s="9"/>
      <c r="V157" s="6"/>
      <c r="W157" s="8"/>
    </row>
    <row r="158" spans="1:23">
      <c r="A158" s="2"/>
      <c r="C158" s="5"/>
      <c r="F158" s="5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6"/>
      <c r="U158" s="9"/>
      <c r="V158" s="6"/>
      <c r="W158" s="8"/>
    </row>
    <row r="159" spans="1:23">
      <c r="A159" s="12" t="s">
        <v>11</v>
      </c>
      <c r="C159" s="5"/>
      <c r="D159" s="4"/>
      <c r="E159" s="4"/>
      <c r="F159" s="5"/>
      <c r="G159" s="4"/>
      <c r="H159" s="10"/>
      <c r="I159" s="9"/>
      <c r="J159" s="10"/>
      <c r="K159" s="9"/>
      <c r="L159" s="10"/>
      <c r="M159" s="9"/>
      <c r="N159" s="10"/>
      <c r="O159" s="9"/>
      <c r="P159" s="10"/>
      <c r="Q159" s="9"/>
      <c r="R159" s="10"/>
      <c r="S159" s="9"/>
      <c r="T159" s="6"/>
      <c r="U159" s="10"/>
      <c r="V159" s="6"/>
      <c r="W159" s="8"/>
    </row>
    <row r="160" spans="1:23">
      <c r="A160" s="12"/>
      <c r="C160" s="5" t="s">
        <v>210</v>
      </c>
      <c r="D160" s="4"/>
      <c r="E160" s="4"/>
      <c r="F160" s="5" t="s">
        <v>25</v>
      </c>
      <c r="G160" s="4"/>
      <c r="I160" s="9"/>
      <c r="J160" s="10"/>
      <c r="K160" s="9"/>
      <c r="L160" s="10"/>
      <c r="M160" s="9"/>
      <c r="N160" s="10" t="s">
        <v>47</v>
      </c>
      <c r="O160" s="9"/>
      <c r="P160" s="10" t="s">
        <v>50</v>
      </c>
      <c r="Q160" s="9"/>
      <c r="R160" s="10" t="s">
        <v>44</v>
      </c>
      <c r="S160" s="9"/>
      <c r="T160" s="6">
        <f t="shared" ref="T160:T168" si="5">SUM(H160+J160+L160+N160+P160+R160)</f>
        <v>28</v>
      </c>
      <c r="U160" s="10"/>
      <c r="V160" s="6"/>
      <c r="W160" s="8"/>
    </row>
    <row r="161" spans="1:23">
      <c r="A161" s="12"/>
      <c r="C161" s="5" t="s">
        <v>212</v>
      </c>
      <c r="F161" s="5" t="s">
        <v>191</v>
      </c>
      <c r="I161" s="9"/>
      <c r="J161" s="9"/>
      <c r="K161" s="9"/>
      <c r="L161" s="9"/>
      <c r="M161" s="9"/>
      <c r="N161" s="9" t="s">
        <v>55</v>
      </c>
      <c r="O161" s="9"/>
      <c r="P161" s="9" t="s">
        <v>55</v>
      </c>
      <c r="Q161" s="9"/>
      <c r="R161" s="9" t="s">
        <v>77</v>
      </c>
      <c r="S161" s="9"/>
      <c r="T161" s="6">
        <f t="shared" si="5"/>
        <v>16</v>
      </c>
      <c r="U161" s="10"/>
      <c r="V161" s="6"/>
      <c r="W161" s="8"/>
    </row>
    <row r="162" spans="1:23">
      <c r="A162" s="12"/>
      <c r="C162" s="5" t="s">
        <v>119</v>
      </c>
      <c r="D162" s="4"/>
      <c r="E162" s="4"/>
      <c r="F162" s="5" t="s">
        <v>23</v>
      </c>
      <c r="G162" s="4"/>
      <c r="I162" s="9"/>
      <c r="J162" s="10"/>
      <c r="K162" s="9"/>
      <c r="L162" s="10"/>
      <c r="M162" s="9"/>
      <c r="N162" s="10" t="s">
        <v>53</v>
      </c>
      <c r="O162" s="9"/>
      <c r="P162" s="10" t="s">
        <v>53</v>
      </c>
      <c r="Q162" s="9"/>
      <c r="R162" s="10"/>
      <c r="S162" s="9"/>
      <c r="T162" s="6">
        <f t="shared" si="5"/>
        <v>14</v>
      </c>
      <c r="U162" s="10"/>
      <c r="V162" s="6"/>
      <c r="W162" s="8"/>
    </row>
    <row r="163" spans="1:23">
      <c r="A163" s="12"/>
      <c r="C163" s="5" t="s">
        <v>211</v>
      </c>
      <c r="D163" s="4"/>
      <c r="E163" s="4"/>
      <c r="F163" s="5" t="s">
        <v>42</v>
      </c>
      <c r="G163" s="4"/>
      <c r="I163" s="9"/>
      <c r="J163" s="10"/>
      <c r="K163" s="9"/>
      <c r="L163" s="10"/>
      <c r="M163" s="9"/>
      <c r="N163" s="10" t="s">
        <v>50</v>
      </c>
      <c r="O163" s="9"/>
      <c r="P163" s="10"/>
      <c r="Q163" s="9"/>
      <c r="R163" s="10"/>
      <c r="S163" s="9"/>
      <c r="T163" s="6">
        <f t="shared" si="5"/>
        <v>8</v>
      </c>
      <c r="U163" s="10"/>
      <c r="V163" s="6"/>
      <c r="W163" s="8"/>
    </row>
    <row r="164" spans="1:23">
      <c r="A164" s="12"/>
      <c r="C164" s="5" t="s">
        <v>86</v>
      </c>
      <c r="F164" s="5" t="s">
        <v>57</v>
      </c>
      <c r="I164" s="9"/>
      <c r="J164" s="9"/>
      <c r="K164" s="9"/>
      <c r="L164" s="9"/>
      <c r="M164" s="9"/>
      <c r="N164" s="9"/>
      <c r="O164" s="9"/>
      <c r="P164" s="9"/>
      <c r="Q164" s="9"/>
      <c r="R164" s="9" t="s">
        <v>50</v>
      </c>
      <c r="S164" s="9"/>
      <c r="T164" s="6">
        <f t="shared" si="5"/>
        <v>8</v>
      </c>
      <c r="U164" s="10"/>
      <c r="V164" s="6"/>
      <c r="W164" s="8"/>
    </row>
    <row r="165" spans="1:23">
      <c r="C165" s="5" t="s">
        <v>66</v>
      </c>
      <c r="D165" s="4"/>
      <c r="E165" s="4"/>
      <c r="F165" s="5" t="s">
        <v>42</v>
      </c>
      <c r="G165" s="4"/>
      <c r="H165" s="10" t="s">
        <v>53</v>
      </c>
      <c r="I165" s="9"/>
      <c r="J165" s="10"/>
      <c r="K165" s="9"/>
      <c r="L165" s="10"/>
      <c r="M165" s="9"/>
      <c r="N165" s="10"/>
      <c r="O165" s="9"/>
      <c r="P165" s="10"/>
      <c r="Q165" s="9"/>
      <c r="R165" s="10"/>
      <c r="S165" s="9"/>
      <c r="T165" s="6">
        <f t="shared" si="5"/>
        <v>7</v>
      </c>
      <c r="U165" s="9"/>
      <c r="V165" s="6"/>
      <c r="W165" s="8"/>
    </row>
    <row r="166" spans="1:23">
      <c r="C166" s="5" t="s">
        <v>67</v>
      </c>
      <c r="D166" s="4"/>
      <c r="E166" s="4"/>
      <c r="F166" s="5" t="s">
        <v>57</v>
      </c>
      <c r="G166" s="4"/>
      <c r="H166" s="10" t="s">
        <v>55</v>
      </c>
      <c r="I166" s="9"/>
      <c r="J166" s="10"/>
      <c r="K166" s="9"/>
      <c r="L166" s="10"/>
      <c r="M166" s="9"/>
      <c r="N166" s="10"/>
      <c r="O166" s="9"/>
      <c r="P166" s="10"/>
      <c r="Q166" s="9"/>
      <c r="R166" s="10"/>
      <c r="S166" s="9"/>
      <c r="T166" s="6">
        <f t="shared" si="5"/>
        <v>6</v>
      </c>
      <c r="U166" s="9"/>
      <c r="V166" s="6"/>
      <c r="W166" s="8"/>
    </row>
    <row r="167" spans="1:23">
      <c r="C167" s="5" t="s">
        <v>246</v>
      </c>
      <c r="F167" s="5" t="s">
        <v>49</v>
      </c>
      <c r="I167" s="9"/>
      <c r="J167" s="9"/>
      <c r="K167" s="9"/>
      <c r="L167" s="9"/>
      <c r="M167" s="9"/>
      <c r="N167" s="9"/>
      <c r="O167" s="9"/>
      <c r="P167" s="9"/>
      <c r="Q167" s="9"/>
      <c r="R167" s="9" t="s">
        <v>55</v>
      </c>
      <c r="S167" s="9"/>
      <c r="T167" s="6">
        <f t="shared" si="5"/>
        <v>6</v>
      </c>
      <c r="U167" s="9"/>
      <c r="V167" s="6"/>
      <c r="W167" s="8"/>
    </row>
    <row r="168" spans="1:23">
      <c r="C168" s="5" t="s">
        <v>247</v>
      </c>
      <c r="F168" s="5" t="s">
        <v>29</v>
      </c>
      <c r="I168" s="9"/>
      <c r="J168" s="9"/>
      <c r="K168" s="9"/>
      <c r="L168" s="9"/>
      <c r="M168" s="9"/>
      <c r="N168" s="9"/>
      <c r="O168" s="9"/>
      <c r="P168" s="9"/>
      <c r="Q168" s="9"/>
      <c r="R168" s="9" t="s">
        <v>58</v>
      </c>
      <c r="S168" s="9"/>
      <c r="T168" s="6">
        <f t="shared" si="5"/>
        <v>5</v>
      </c>
      <c r="U168" s="9"/>
      <c r="V168" s="6"/>
      <c r="W168" s="8"/>
    </row>
    <row r="169" spans="1:23">
      <c r="C169" s="5"/>
      <c r="F169" s="5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6"/>
      <c r="U169" s="9"/>
      <c r="V169" s="6"/>
      <c r="W169" s="8"/>
    </row>
    <row r="170" spans="1:23">
      <c r="C170" s="5"/>
      <c r="F170" s="5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6"/>
      <c r="U170" s="9"/>
      <c r="V170" s="6"/>
      <c r="W170" s="8"/>
    </row>
    <row r="171" spans="1:23">
      <c r="C171" s="5"/>
      <c r="F171" s="5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6"/>
      <c r="U171" s="9"/>
      <c r="V171" s="9"/>
      <c r="W171" s="8"/>
    </row>
    <row r="172" spans="1:23">
      <c r="A172" s="12" t="s">
        <v>12</v>
      </c>
      <c r="C172" s="5"/>
      <c r="D172" s="4"/>
      <c r="E172" s="4"/>
      <c r="F172" s="5"/>
      <c r="G172" s="4"/>
      <c r="H172" s="10"/>
      <c r="I172" s="9"/>
      <c r="J172" s="10"/>
      <c r="K172" s="9"/>
      <c r="L172" s="10"/>
      <c r="M172" s="9"/>
      <c r="N172" s="10"/>
      <c r="O172" s="9"/>
      <c r="P172" s="10"/>
      <c r="Q172" s="9"/>
      <c r="R172" s="10"/>
      <c r="S172" s="9"/>
      <c r="T172" s="6"/>
      <c r="U172" s="10"/>
      <c r="V172" s="6"/>
      <c r="W172" s="8"/>
    </row>
    <row r="173" spans="1:23">
      <c r="C173" s="5" t="s">
        <v>69</v>
      </c>
      <c r="D173" s="4"/>
      <c r="E173" s="4"/>
      <c r="F173" s="5" t="s">
        <v>25</v>
      </c>
      <c r="G173" s="4"/>
      <c r="H173" s="14" t="s">
        <v>55</v>
      </c>
      <c r="I173" s="9"/>
      <c r="J173" s="10"/>
      <c r="K173" s="9"/>
      <c r="L173" s="9"/>
      <c r="M173" s="9"/>
      <c r="N173" s="9"/>
      <c r="O173" s="9"/>
      <c r="P173" s="9"/>
      <c r="Q173" s="9"/>
      <c r="R173" s="9" t="s">
        <v>55</v>
      </c>
      <c r="S173" s="9"/>
      <c r="T173" s="6">
        <f t="shared" ref="T173:T175" si="6">SUM(H173+J173+L173+N173+P173+R173)</f>
        <v>12</v>
      </c>
      <c r="U173" s="9"/>
      <c r="V173" s="9"/>
      <c r="W173" s="8"/>
    </row>
    <row r="174" spans="1:23">
      <c r="C174" s="5"/>
      <c r="F174" s="5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6"/>
      <c r="U174" s="9"/>
      <c r="V174" s="9"/>
      <c r="W174" s="8"/>
    </row>
    <row r="175" spans="1:23" hidden="1">
      <c r="C175" s="5"/>
      <c r="D175" s="4"/>
      <c r="E175" s="4"/>
      <c r="F175" s="5"/>
      <c r="G175" s="4"/>
      <c r="H175" s="14"/>
      <c r="I175" s="9"/>
      <c r="J175" s="10"/>
      <c r="K175" s="9"/>
      <c r="L175" s="9"/>
      <c r="M175" s="9"/>
      <c r="N175" s="9"/>
      <c r="O175" s="9"/>
      <c r="P175" s="9"/>
      <c r="Q175" s="9"/>
      <c r="R175" s="9"/>
      <c r="S175" s="9"/>
      <c r="T175" s="6">
        <f t="shared" si="6"/>
        <v>0</v>
      </c>
      <c r="U175" s="9"/>
      <c r="V175" s="9"/>
      <c r="W175" s="8"/>
    </row>
    <row r="176" spans="1:23">
      <c r="C176" s="5"/>
      <c r="F176" s="5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6"/>
      <c r="U176" s="9"/>
      <c r="V176" s="6"/>
      <c r="W176" s="8"/>
    </row>
    <row r="177" spans="1:23">
      <c r="T177" s="6"/>
    </row>
    <row r="178" spans="1:23"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6"/>
      <c r="U178" s="9"/>
      <c r="V178" s="6"/>
      <c r="W178" s="8"/>
    </row>
    <row r="179" spans="1:23">
      <c r="A179" s="12" t="s">
        <v>16</v>
      </c>
      <c r="C179" s="5"/>
      <c r="D179" s="4"/>
      <c r="E179" s="4"/>
      <c r="F179" s="5"/>
      <c r="G179" s="4"/>
      <c r="H179" s="10"/>
      <c r="I179" s="9"/>
      <c r="J179" s="10"/>
      <c r="K179" s="9"/>
      <c r="L179" s="10"/>
      <c r="M179" s="9"/>
      <c r="N179" s="10"/>
      <c r="O179" s="9"/>
      <c r="P179" s="10"/>
      <c r="Q179" s="9"/>
      <c r="R179" s="10"/>
      <c r="S179" s="9"/>
      <c r="T179" s="6"/>
      <c r="U179" s="10"/>
      <c r="V179" s="9"/>
      <c r="W179" s="8"/>
    </row>
    <row r="180" spans="1:23">
      <c r="C180" s="5" t="s">
        <v>82</v>
      </c>
      <c r="E180" s="4"/>
      <c r="F180" s="2" t="s">
        <v>29</v>
      </c>
      <c r="G180" s="5"/>
      <c r="H180" s="10" t="s">
        <v>47</v>
      </c>
      <c r="I180" s="9"/>
      <c r="J180" s="10" t="s">
        <v>44</v>
      </c>
      <c r="K180" s="9"/>
      <c r="L180" s="10" t="s">
        <v>44</v>
      </c>
      <c r="M180" s="9"/>
      <c r="N180" s="10" t="s">
        <v>44</v>
      </c>
      <c r="O180" s="9"/>
      <c r="P180" s="10" t="s">
        <v>44</v>
      </c>
      <c r="Q180" s="9"/>
      <c r="R180" s="10" t="s">
        <v>44</v>
      </c>
      <c r="S180" s="9"/>
      <c r="T180" s="6">
        <v>44</v>
      </c>
      <c r="U180" s="10"/>
      <c r="V180" s="6"/>
      <c r="W180" s="8"/>
    </row>
    <row r="181" spans="1:23">
      <c r="C181" s="5" t="s">
        <v>84</v>
      </c>
      <c r="E181" s="4"/>
      <c r="F181" s="2" t="s">
        <v>25</v>
      </c>
      <c r="G181" s="5"/>
      <c r="H181" s="10" t="s">
        <v>53</v>
      </c>
      <c r="I181" s="9"/>
      <c r="J181" s="10"/>
      <c r="K181" s="9"/>
      <c r="L181" s="10" t="s">
        <v>50</v>
      </c>
      <c r="M181" s="9"/>
      <c r="N181" s="10" t="s">
        <v>47</v>
      </c>
      <c r="O181" s="9"/>
      <c r="P181" s="10" t="s">
        <v>50</v>
      </c>
      <c r="Q181" s="9"/>
      <c r="R181" s="10" t="s">
        <v>50</v>
      </c>
      <c r="S181" s="9"/>
      <c r="T181" s="6">
        <v>33</v>
      </c>
      <c r="U181" s="10"/>
      <c r="V181" s="6"/>
      <c r="W181" s="8"/>
    </row>
    <row r="182" spans="1:23">
      <c r="C182" s="5" t="s">
        <v>83</v>
      </c>
      <c r="E182" s="4"/>
      <c r="F182" s="2" t="s">
        <v>25</v>
      </c>
      <c r="G182" s="5"/>
      <c r="H182" s="10" t="s">
        <v>50</v>
      </c>
      <c r="I182" s="9"/>
      <c r="J182" s="10"/>
      <c r="K182" s="9"/>
      <c r="L182" s="10"/>
      <c r="M182" s="9"/>
      <c r="N182" s="10" t="s">
        <v>50</v>
      </c>
      <c r="O182" s="9"/>
      <c r="P182" s="10" t="s">
        <v>58</v>
      </c>
      <c r="Q182" s="9"/>
      <c r="R182" s="10" t="s">
        <v>77</v>
      </c>
      <c r="S182" s="9"/>
      <c r="T182" s="6">
        <f t="shared" ref="T182:T188" si="7">SUM(H182+J182+L182+N182+P182+R182)</f>
        <v>25</v>
      </c>
      <c r="U182" s="10"/>
      <c r="V182" s="6"/>
      <c r="W182" s="8"/>
    </row>
    <row r="183" spans="1:23">
      <c r="C183" s="5" t="s">
        <v>221</v>
      </c>
      <c r="F183" s="2" t="s">
        <v>25</v>
      </c>
      <c r="H183" s="9"/>
      <c r="I183" s="9"/>
      <c r="J183" s="9"/>
      <c r="K183" s="9"/>
      <c r="L183" s="9"/>
      <c r="M183" s="9"/>
      <c r="N183" s="9" t="s">
        <v>58</v>
      </c>
      <c r="O183" s="9"/>
      <c r="P183" s="9" t="s">
        <v>55</v>
      </c>
      <c r="Q183" s="9"/>
      <c r="R183" s="9" t="s">
        <v>58</v>
      </c>
      <c r="S183" s="9"/>
      <c r="T183" s="6">
        <f t="shared" si="7"/>
        <v>16</v>
      </c>
      <c r="U183" s="10"/>
      <c r="V183" s="9"/>
      <c r="W183" s="8"/>
    </row>
    <row r="184" spans="1:23">
      <c r="C184" s="5" t="s">
        <v>220</v>
      </c>
      <c r="F184" s="2" t="s">
        <v>49</v>
      </c>
      <c r="H184" s="9"/>
      <c r="I184" s="9"/>
      <c r="J184" s="9"/>
      <c r="K184" s="9"/>
      <c r="L184" s="9"/>
      <c r="M184" s="9"/>
      <c r="N184" s="9" t="s">
        <v>53</v>
      </c>
      <c r="O184" s="9"/>
      <c r="P184" s="9" t="s">
        <v>53</v>
      </c>
      <c r="Q184" s="9"/>
      <c r="R184" s="9"/>
      <c r="S184" s="9"/>
      <c r="T184" s="6">
        <f t="shared" si="7"/>
        <v>14</v>
      </c>
      <c r="U184" s="9"/>
      <c r="V184" s="9"/>
      <c r="W184" s="8"/>
    </row>
    <row r="185" spans="1:23">
      <c r="C185" s="5" t="s">
        <v>85</v>
      </c>
      <c r="E185" s="4"/>
      <c r="F185" s="2" t="s">
        <v>68</v>
      </c>
      <c r="G185" s="5"/>
      <c r="H185" s="10" t="s">
        <v>55</v>
      </c>
      <c r="I185" s="9"/>
      <c r="J185" s="10"/>
      <c r="K185" s="9"/>
      <c r="L185" s="10" t="s">
        <v>58</v>
      </c>
      <c r="M185" s="9"/>
      <c r="N185" s="10"/>
      <c r="O185" s="9"/>
      <c r="P185" s="10"/>
      <c r="Q185" s="9"/>
      <c r="R185" s="10"/>
      <c r="S185" s="9"/>
      <c r="T185" s="6">
        <f t="shared" si="7"/>
        <v>11</v>
      </c>
      <c r="U185" s="9"/>
      <c r="V185" s="9"/>
      <c r="W185" s="8"/>
    </row>
    <row r="186" spans="1:23">
      <c r="C186" s="5" t="s">
        <v>124</v>
      </c>
      <c r="F186" s="2" t="s">
        <v>125</v>
      </c>
      <c r="H186" s="9"/>
      <c r="I186" s="9"/>
      <c r="J186" s="9" t="s">
        <v>55</v>
      </c>
      <c r="K186" s="9"/>
      <c r="L186" s="9"/>
      <c r="M186" s="9"/>
      <c r="N186" s="9" t="s">
        <v>77</v>
      </c>
      <c r="O186" s="9"/>
      <c r="P186" s="9"/>
      <c r="Q186" s="9"/>
      <c r="R186" s="9"/>
      <c r="S186" s="9"/>
      <c r="T186" s="6">
        <f t="shared" si="7"/>
        <v>10</v>
      </c>
      <c r="U186" s="9"/>
      <c r="V186" s="9"/>
      <c r="W186" s="8"/>
    </row>
    <row r="187" spans="1:23">
      <c r="C187" s="5" t="s">
        <v>222</v>
      </c>
      <c r="F187" s="2" t="s">
        <v>25</v>
      </c>
      <c r="H187" s="9"/>
      <c r="I187" s="9"/>
      <c r="J187" s="9"/>
      <c r="K187" s="9"/>
      <c r="L187" s="9"/>
      <c r="M187" s="9"/>
      <c r="N187" s="9" t="s">
        <v>122</v>
      </c>
      <c r="O187" s="9"/>
      <c r="P187" s="9" t="s">
        <v>77</v>
      </c>
      <c r="Q187" s="9"/>
      <c r="R187" s="9" t="s">
        <v>122</v>
      </c>
      <c r="S187" s="9"/>
      <c r="T187" s="6">
        <f t="shared" si="7"/>
        <v>10</v>
      </c>
      <c r="U187" s="9"/>
      <c r="V187" s="6"/>
      <c r="W187" s="8"/>
    </row>
    <row r="188" spans="1:23">
      <c r="C188" s="5" t="s">
        <v>223</v>
      </c>
      <c r="F188" s="2" t="s">
        <v>42</v>
      </c>
      <c r="H188" s="9"/>
      <c r="I188" s="9"/>
      <c r="J188" s="9"/>
      <c r="K188" s="9"/>
      <c r="L188" s="9"/>
      <c r="M188" s="9"/>
      <c r="N188" s="9" t="s">
        <v>145</v>
      </c>
      <c r="O188" s="9"/>
      <c r="P188" s="9"/>
      <c r="Q188" s="9"/>
      <c r="R188" s="9"/>
      <c r="S188" s="9"/>
      <c r="T188" s="6">
        <f t="shared" si="7"/>
        <v>2</v>
      </c>
      <c r="U188" s="9"/>
      <c r="V188" s="6"/>
      <c r="W188" s="8"/>
    </row>
    <row r="189" spans="1:23">
      <c r="C189" s="5"/>
      <c r="F189" s="2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6"/>
      <c r="U189" s="9"/>
      <c r="V189" s="6"/>
      <c r="W189" s="8"/>
    </row>
    <row r="190" spans="1:23">
      <c r="A190" s="5"/>
      <c r="C190" s="15"/>
      <c r="D190" s="4"/>
      <c r="E190" s="4"/>
      <c r="F190" s="5"/>
      <c r="G190" s="4"/>
      <c r="H190" s="10"/>
      <c r="I190" s="9"/>
      <c r="J190" s="10"/>
      <c r="K190" s="9"/>
      <c r="L190" s="10"/>
      <c r="M190" s="9"/>
      <c r="N190" s="10"/>
      <c r="O190" s="9"/>
      <c r="P190" s="10"/>
      <c r="Q190" s="9"/>
      <c r="R190" s="10"/>
      <c r="S190" s="9"/>
      <c r="T190" s="6"/>
      <c r="U190" s="10"/>
      <c r="V190" s="9"/>
      <c r="W190" s="8"/>
    </row>
    <row r="191" spans="1:23">
      <c r="A191" s="12" t="s">
        <v>17</v>
      </c>
      <c r="C191" s="5"/>
      <c r="D191" s="4"/>
      <c r="E191" s="5"/>
      <c r="F191" s="5"/>
      <c r="G191" s="4"/>
      <c r="H191" s="10"/>
      <c r="I191" s="9"/>
      <c r="J191" s="10"/>
      <c r="K191" s="9"/>
      <c r="L191" s="10"/>
      <c r="M191" s="9"/>
      <c r="N191" s="10"/>
      <c r="O191" s="9"/>
      <c r="P191" s="10"/>
      <c r="Q191" s="9"/>
      <c r="R191" s="10"/>
      <c r="S191" s="9"/>
      <c r="T191" s="6"/>
      <c r="U191" s="10"/>
      <c r="V191" s="6"/>
      <c r="W191" s="8"/>
    </row>
    <row r="192" spans="1:23">
      <c r="C192" s="5" t="s">
        <v>80</v>
      </c>
      <c r="D192" s="4"/>
      <c r="E192" s="5"/>
      <c r="F192" s="2" t="s">
        <v>34</v>
      </c>
      <c r="G192" s="4"/>
      <c r="H192" s="10" t="s">
        <v>53</v>
      </c>
      <c r="I192" s="9"/>
      <c r="J192" s="10" t="s">
        <v>53</v>
      </c>
      <c r="K192" s="9"/>
      <c r="L192" s="10" t="s">
        <v>50</v>
      </c>
      <c r="M192" s="9"/>
      <c r="N192" s="10" t="s">
        <v>44</v>
      </c>
      <c r="O192" s="9"/>
      <c r="P192" s="10" t="s">
        <v>50</v>
      </c>
      <c r="Q192" s="9"/>
      <c r="R192" s="10" t="s">
        <v>44</v>
      </c>
      <c r="S192" s="9"/>
      <c r="T192" s="6">
        <v>38</v>
      </c>
      <c r="U192" s="10"/>
      <c r="V192" s="9"/>
      <c r="W192" s="8"/>
    </row>
    <row r="193" spans="1:23">
      <c r="C193" s="5" t="s">
        <v>81</v>
      </c>
      <c r="D193" s="4"/>
      <c r="E193" s="5"/>
      <c r="F193" s="2" t="s">
        <v>49</v>
      </c>
      <c r="G193" s="4"/>
      <c r="H193" s="10" t="s">
        <v>55</v>
      </c>
      <c r="I193" s="9"/>
      <c r="J193" s="10" t="s">
        <v>55</v>
      </c>
      <c r="K193" s="9"/>
      <c r="L193" s="10" t="s">
        <v>55</v>
      </c>
      <c r="M193" s="9"/>
      <c r="N193" s="10"/>
      <c r="O193" s="9"/>
      <c r="P193" s="10"/>
      <c r="Q193" s="9"/>
      <c r="R193" s="10" t="s">
        <v>55</v>
      </c>
      <c r="S193" s="9"/>
      <c r="T193" s="6">
        <f>SUM(H193+J193+L193+N193+P193+R193)</f>
        <v>24</v>
      </c>
      <c r="U193" s="10"/>
      <c r="V193" s="6"/>
      <c r="W193" s="8"/>
    </row>
    <row r="194" spans="1:23">
      <c r="A194" s="5"/>
      <c r="C194" s="5" t="s">
        <v>218</v>
      </c>
      <c r="F194" s="2" t="s">
        <v>25</v>
      </c>
      <c r="N194" s="21">
        <v>7</v>
      </c>
      <c r="P194" s="6">
        <v>6</v>
      </c>
      <c r="R194" s="21">
        <v>6</v>
      </c>
      <c r="T194" s="6">
        <f>SUM(H194+J194+L194+N194+P194+R194)</f>
        <v>19</v>
      </c>
      <c r="U194" s="10"/>
      <c r="V194" s="9"/>
      <c r="W194" s="8"/>
    </row>
    <row r="195" spans="1:23">
      <c r="C195" s="5" t="s">
        <v>123</v>
      </c>
      <c r="D195" s="4"/>
      <c r="E195" s="5"/>
      <c r="F195" s="2" t="s">
        <v>49</v>
      </c>
      <c r="G195" s="4"/>
      <c r="H195" s="10"/>
      <c r="I195" s="9"/>
      <c r="J195" s="10" t="s">
        <v>55</v>
      </c>
      <c r="K195" s="9"/>
      <c r="L195" s="10"/>
      <c r="M195" s="9"/>
      <c r="N195" s="10"/>
      <c r="O195" s="9"/>
      <c r="P195" s="10"/>
      <c r="Q195" s="9"/>
      <c r="R195" s="10"/>
      <c r="S195" s="9"/>
      <c r="T195" s="6">
        <f>SUM(H195+J195+L195+N195+P195+R195)</f>
        <v>6</v>
      </c>
    </row>
    <row r="196" spans="1:23">
      <c r="A196" s="5"/>
      <c r="C196" s="5" t="s">
        <v>219</v>
      </c>
      <c r="D196" s="4"/>
      <c r="E196" s="5"/>
      <c r="F196" s="5" t="s">
        <v>57</v>
      </c>
      <c r="G196" s="4"/>
      <c r="H196" s="10"/>
      <c r="I196" s="9"/>
      <c r="J196" s="10"/>
      <c r="K196" s="9"/>
      <c r="L196" s="10"/>
      <c r="M196" s="9"/>
      <c r="N196" s="10" t="s">
        <v>55</v>
      </c>
      <c r="O196" s="9"/>
      <c r="P196" s="10"/>
      <c r="Q196" s="9"/>
      <c r="R196" s="10"/>
      <c r="S196" s="9"/>
      <c r="T196" s="6">
        <f>SUM(H196+J196+L196+N196+P196+R196)</f>
        <v>6</v>
      </c>
      <c r="U196" s="10"/>
      <c r="V196" s="6"/>
      <c r="W196" s="8"/>
    </row>
    <row r="197" spans="1:23">
      <c r="A197" s="5"/>
      <c r="C197" s="5"/>
      <c r="D197" s="4"/>
      <c r="E197" s="5"/>
      <c r="F197" s="5"/>
      <c r="G197" s="4"/>
      <c r="H197" s="10"/>
      <c r="I197" s="9"/>
      <c r="J197" s="10"/>
      <c r="K197" s="9"/>
      <c r="L197" s="10"/>
      <c r="M197" s="9"/>
      <c r="N197" s="10"/>
      <c r="O197" s="9"/>
      <c r="P197" s="10"/>
      <c r="Q197" s="9"/>
      <c r="R197" s="10"/>
      <c r="S197" s="9"/>
      <c r="T197" s="6"/>
      <c r="U197" s="10"/>
      <c r="V197" s="9"/>
      <c r="W197" s="8"/>
    </row>
    <row r="198" spans="1:23">
      <c r="A198" s="12" t="s">
        <v>18</v>
      </c>
      <c r="C198" s="5"/>
      <c r="D198" s="4"/>
      <c r="E198" s="5"/>
      <c r="F198" s="5"/>
      <c r="G198" s="4"/>
      <c r="H198" s="10"/>
      <c r="I198" s="9"/>
      <c r="J198" s="10"/>
      <c r="K198" s="9"/>
      <c r="L198" s="10"/>
      <c r="M198" s="9"/>
      <c r="N198" s="10"/>
      <c r="O198" s="9"/>
      <c r="P198" s="10"/>
      <c r="Q198" s="9"/>
      <c r="R198" s="10"/>
      <c r="S198" s="9"/>
      <c r="T198" s="6"/>
      <c r="U198" s="10"/>
      <c r="V198" s="6"/>
      <c r="W198" s="8"/>
    </row>
    <row r="199" spans="1:23">
      <c r="C199" s="5" t="s">
        <v>89</v>
      </c>
      <c r="D199" s="4"/>
      <c r="E199" s="5"/>
      <c r="F199" s="2" t="s">
        <v>42</v>
      </c>
      <c r="G199" s="4"/>
      <c r="H199" s="10" t="s">
        <v>53</v>
      </c>
      <c r="I199" s="9"/>
      <c r="J199" s="10"/>
      <c r="K199" s="10"/>
      <c r="L199" s="10"/>
      <c r="M199" s="10"/>
      <c r="N199" s="10" t="s">
        <v>55</v>
      </c>
      <c r="O199" s="9"/>
      <c r="P199" s="10" t="s">
        <v>55</v>
      </c>
      <c r="Q199" s="9"/>
      <c r="R199" s="10" t="s">
        <v>53</v>
      </c>
      <c r="S199" s="9"/>
      <c r="T199" s="6">
        <f t="shared" ref="T199:T210" si="8">SUM(H199+J199+L199+N199+P199+R199)</f>
        <v>26</v>
      </c>
      <c r="U199" s="10"/>
      <c r="V199" s="9"/>
      <c r="W199" s="8"/>
    </row>
    <row r="200" spans="1:23">
      <c r="C200" s="5" t="s">
        <v>88</v>
      </c>
      <c r="F200" s="2" t="s">
        <v>34</v>
      </c>
      <c r="H200" s="9" t="s">
        <v>55</v>
      </c>
      <c r="I200" s="9"/>
      <c r="J200" s="9" t="s">
        <v>55</v>
      </c>
      <c r="K200" s="9"/>
      <c r="L200" s="9" t="s">
        <v>55</v>
      </c>
      <c r="M200" s="9"/>
      <c r="N200" s="9"/>
      <c r="O200" s="9"/>
      <c r="P200" s="9"/>
      <c r="Q200" s="9"/>
      <c r="R200" s="9"/>
      <c r="S200" s="9"/>
      <c r="T200" s="6">
        <f t="shared" si="8"/>
        <v>18</v>
      </c>
      <c r="U200" s="9"/>
      <c r="V200" s="9"/>
      <c r="W200" s="8"/>
    </row>
    <row r="201" spans="1:23">
      <c r="C201" s="5" t="s">
        <v>86</v>
      </c>
      <c r="D201" s="4"/>
      <c r="F201" s="5" t="s">
        <v>57</v>
      </c>
      <c r="G201" s="4"/>
      <c r="H201" s="10" t="s">
        <v>50</v>
      </c>
      <c r="I201" s="9"/>
      <c r="J201" s="10" t="s">
        <v>53</v>
      </c>
      <c r="K201" s="9"/>
      <c r="L201" s="10"/>
      <c r="M201" s="9"/>
      <c r="N201" s="10"/>
      <c r="O201" s="9"/>
      <c r="P201" s="10"/>
      <c r="Q201" s="9"/>
      <c r="R201" s="10"/>
      <c r="S201" s="9"/>
      <c r="T201" s="6">
        <f t="shared" si="8"/>
        <v>15</v>
      </c>
      <c r="U201" s="9"/>
      <c r="V201" s="9"/>
      <c r="W201" s="8"/>
    </row>
    <row r="202" spans="1:23">
      <c r="C202" s="5" t="s">
        <v>225</v>
      </c>
      <c r="F202" s="2" t="s">
        <v>23</v>
      </c>
      <c r="H202" s="9"/>
      <c r="I202" s="9"/>
      <c r="J202" s="9"/>
      <c r="K202" s="9"/>
      <c r="L202" s="9"/>
      <c r="M202" s="9"/>
      <c r="N202" s="9" t="s">
        <v>53</v>
      </c>
      <c r="O202" s="9"/>
      <c r="P202" s="9"/>
      <c r="Q202" s="9"/>
      <c r="R202" s="9" t="s">
        <v>50</v>
      </c>
      <c r="S202" s="9"/>
      <c r="T202" s="6">
        <f t="shared" si="8"/>
        <v>15</v>
      </c>
      <c r="U202" s="10"/>
      <c r="V202" s="6"/>
      <c r="W202" s="8"/>
    </row>
    <row r="203" spans="1:23">
      <c r="C203" s="5" t="s">
        <v>67</v>
      </c>
      <c r="E203" s="2"/>
      <c r="F203" s="2" t="s">
        <v>57</v>
      </c>
      <c r="H203" s="9"/>
      <c r="I203" s="9"/>
      <c r="J203" s="9"/>
      <c r="K203" s="9"/>
      <c r="L203" s="9" t="s">
        <v>53</v>
      </c>
      <c r="M203" s="9"/>
      <c r="N203" s="9" t="s">
        <v>53</v>
      </c>
      <c r="O203" s="9"/>
      <c r="P203" s="9"/>
      <c r="Q203" s="9"/>
      <c r="R203" s="9"/>
      <c r="S203" s="9"/>
      <c r="T203" s="6">
        <f t="shared" si="8"/>
        <v>14</v>
      </c>
      <c r="U203" s="9"/>
      <c r="V203" s="6"/>
      <c r="W203" s="8"/>
    </row>
    <row r="204" spans="1:23">
      <c r="C204" s="5" t="s">
        <v>226</v>
      </c>
      <c r="F204" s="2" t="s">
        <v>38</v>
      </c>
      <c r="H204" s="9"/>
      <c r="I204" s="9"/>
      <c r="J204" s="9"/>
      <c r="K204" s="9"/>
      <c r="L204" s="9"/>
      <c r="M204" s="9"/>
      <c r="N204" s="9"/>
      <c r="O204" s="9"/>
      <c r="P204" s="9" t="s">
        <v>55</v>
      </c>
      <c r="Q204" s="9"/>
      <c r="R204" s="9" t="s">
        <v>53</v>
      </c>
      <c r="S204" s="9"/>
      <c r="T204" s="6">
        <f t="shared" si="8"/>
        <v>13</v>
      </c>
      <c r="U204" s="10"/>
      <c r="V204" s="9"/>
      <c r="W204" s="8"/>
    </row>
    <row r="205" spans="1:23">
      <c r="C205" s="5" t="s">
        <v>126</v>
      </c>
      <c r="D205" s="4"/>
      <c r="E205" s="5"/>
      <c r="F205" s="2" t="s">
        <v>57</v>
      </c>
      <c r="G205" s="4"/>
      <c r="H205" s="10"/>
      <c r="I205" s="9"/>
      <c r="J205" s="10" t="s">
        <v>55</v>
      </c>
      <c r="K205" s="10"/>
      <c r="L205" s="10" t="s">
        <v>55</v>
      </c>
      <c r="M205" s="10"/>
      <c r="N205" s="10"/>
      <c r="O205" s="9"/>
      <c r="P205" s="10"/>
      <c r="Q205" s="9"/>
      <c r="R205" s="10"/>
      <c r="S205" s="9"/>
      <c r="T205" s="6">
        <f t="shared" si="8"/>
        <v>12</v>
      </c>
      <c r="U205" s="9"/>
      <c r="V205" s="6"/>
      <c r="W205" s="8"/>
    </row>
    <row r="206" spans="1:23">
      <c r="C206" s="5" t="s">
        <v>224</v>
      </c>
      <c r="F206" s="2" t="s">
        <v>32</v>
      </c>
      <c r="H206" s="9"/>
      <c r="I206" s="9"/>
      <c r="J206" s="9"/>
      <c r="K206" s="9"/>
      <c r="L206" s="9"/>
      <c r="M206" s="9"/>
      <c r="N206" s="9" t="s">
        <v>47</v>
      </c>
      <c r="O206" s="9"/>
      <c r="P206" s="9"/>
      <c r="Q206" s="9"/>
      <c r="R206" s="9"/>
      <c r="S206" s="9"/>
      <c r="T206" s="6">
        <f t="shared" si="8"/>
        <v>9</v>
      </c>
      <c r="U206" s="9"/>
      <c r="V206" s="9"/>
      <c r="W206" s="8"/>
    </row>
    <row r="207" spans="1:23">
      <c r="C207" s="5" t="s">
        <v>249</v>
      </c>
      <c r="F207" s="2" t="s">
        <v>106</v>
      </c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 t="s">
        <v>50</v>
      </c>
      <c r="S207" s="9"/>
      <c r="T207" s="6">
        <f t="shared" si="8"/>
        <v>8</v>
      </c>
      <c r="U207" s="9"/>
      <c r="V207" s="9"/>
      <c r="W207" s="8"/>
    </row>
    <row r="208" spans="1:23">
      <c r="C208" s="5" t="s">
        <v>87</v>
      </c>
      <c r="F208" s="2" t="s">
        <v>57</v>
      </c>
      <c r="H208" s="9" t="s">
        <v>53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6">
        <f t="shared" si="8"/>
        <v>7</v>
      </c>
      <c r="U208" s="9"/>
      <c r="V208" s="9"/>
      <c r="W208" s="8"/>
    </row>
    <row r="209" spans="1:23">
      <c r="C209" s="5" t="s">
        <v>90</v>
      </c>
      <c r="F209" s="2" t="s">
        <v>46</v>
      </c>
      <c r="H209" s="9" t="s">
        <v>55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6">
        <f t="shared" si="8"/>
        <v>6</v>
      </c>
      <c r="U209" s="9"/>
      <c r="V209" s="9"/>
      <c r="W209" s="8"/>
    </row>
    <row r="210" spans="1:23">
      <c r="C210" s="5" t="s">
        <v>61</v>
      </c>
      <c r="F210" s="2" t="s">
        <v>57</v>
      </c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 t="s">
        <v>55</v>
      </c>
      <c r="S210" s="9"/>
      <c r="T210" s="6">
        <f t="shared" si="8"/>
        <v>6</v>
      </c>
      <c r="U210" s="9"/>
      <c r="V210" s="9"/>
      <c r="W210" s="8"/>
    </row>
    <row r="211" spans="1:23">
      <c r="A211" s="5"/>
      <c r="C211" s="15"/>
      <c r="D211" s="4"/>
      <c r="E211" s="4"/>
      <c r="F211" s="5"/>
      <c r="G211" s="4"/>
      <c r="H211" s="10"/>
      <c r="I211" s="9"/>
      <c r="J211" s="10"/>
      <c r="K211" s="9"/>
      <c r="L211" s="10"/>
      <c r="M211" s="9"/>
      <c r="N211" s="10"/>
      <c r="O211" s="9"/>
      <c r="P211" s="10"/>
      <c r="Q211" s="9"/>
      <c r="R211" s="10"/>
      <c r="S211" s="9"/>
      <c r="T211" s="6"/>
      <c r="U211" s="10"/>
      <c r="V211" s="9"/>
      <c r="W211" s="8"/>
    </row>
    <row r="212" spans="1:23">
      <c r="A212" s="12" t="s">
        <v>19</v>
      </c>
      <c r="C212" s="15"/>
      <c r="D212" s="4"/>
      <c r="E212" s="4"/>
      <c r="F212" s="5"/>
      <c r="G212" s="4"/>
      <c r="H212" s="10"/>
      <c r="I212" s="9"/>
      <c r="J212" s="10"/>
      <c r="K212" s="9"/>
      <c r="L212" s="10"/>
      <c r="M212" s="9"/>
      <c r="N212" s="10"/>
      <c r="O212" s="9"/>
      <c r="P212" s="10"/>
      <c r="Q212" s="9"/>
      <c r="R212" s="10"/>
      <c r="S212" s="9"/>
      <c r="T212" s="6"/>
      <c r="U212" s="10"/>
      <c r="V212" s="6"/>
      <c r="W212" s="8"/>
    </row>
    <row r="213" spans="1:23">
      <c r="A213" s="5"/>
      <c r="C213" s="5" t="s">
        <v>70</v>
      </c>
      <c r="D213" s="4"/>
      <c r="F213" s="5" t="s">
        <v>49</v>
      </c>
      <c r="G213" s="5"/>
      <c r="H213" s="10" t="s">
        <v>47</v>
      </c>
      <c r="I213" s="9"/>
      <c r="J213" s="10" t="s">
        <v>47</v>
      </c>
      <c r="K213" s="9"/>
      <c r="L213" s="10"/>
      <c r="M213" s="9"/>
      <c r="N213" s="10" t="s">
        <v>77</v>
      </c>
      <c r="O213" s="9"/>
      <c r="P213" s="10"/>
      <c r="Q213" s="9"/>
      <c r="R213" s="10" t="s">
        <v>44</v>
      </c>
      <c r="S213" s="9"/>
      <c r="T213" s="6">
        <f>SUM(H213+J213+L213+N213+P213+R213)</f>
        <v>33</v>
      </c>
      <c r="U213" s="10"/>
      <c r="V213" s="9"/>
      <c r="W213" s="8"/>
    </row>
    <row r="214" spans="1:23">
      <c r="A214" s="5"/>
      <c r="C214" s="5" t="s">
        <v>74</v>
      </c>
      <c r="D214" s="4"/>
      <c r="E214" s="5"/>
      <c r="F214" s="5" t="s">
        <v>46</v>
      </c>
      <c r="G214" s="5"/>
      <c r="H214" s="10" t="s">
        <v>55</v>
      </c>
      <c r="I214" s="9"/>
      <c r="J214" s="10" t="s">
        <v>53</v>
      </c>
      <c r="K214" s="9"/>
      <c r="L214" s="10"/>
      <c r="M214" s="9"/>
      <c r="N214" s="10" t="s">
        <v>47</v>
      </c>
      <c r="O214" s="9"/>
      <c r="P214" s="10" t="s">
        <v>47</v>
      </c>
      <c r="Q214" s="9"/>
      <c r="R214" s="10" t="s">
        <v>53</v>
      </c>
      <c r="S214" s="9"/>
      <c r="T214" s="6">
        <v>32</v>
      </c>
      <c r="U214" s="10"/>
      <c r="V214" s="6"/>
      <c r="W214" s="8"/>
    </row>
    <row r="215" spans="1:23">
      <c r="A215" s="5"/>
      <c r="C215" s="5" t="s">
        <v>213</v>
      </c>
      <c r="D215" s="4"/>
      <c r="E215" s="4"/>
      <c r="F215" s="5" t="s">
        <v>100</v>
      </c>
      <c r="G215" s="4"/>
      <c r="H215" s="11"/>
      <c r="I215" s="6"/>
      <c r="J215" s="11"/>
      <c r="K215" s="6"/>
      <c r="L215" s="11"/>
      <c r="M215" s="6"/>
      <c r="N215" s="11">
        <v>11</v>
      </c>
      <c r="O215" s="6"/>
      <c r="P215" s="11">
        <v>11</v>
      </c>
      <c r="Q215" s="6"/>
      <c r="R215" s="11">
        <v>9</v>
      </c>
      <c r="S215" s="6"/>
      <c r="T215" s="6">
        <f>SUM(H215+J215+L215+N215+P215+R215)</f>
        <v>31</v>
      </c>
      <c r="U215" s="10"/>
      <c r="V215" s="9"/>
      <c r="W215" s="8"/>
    </row>
    <row r="216" spans="1:23">
      <c r="A216" s="4"/>
      <c r="C216" s="5" t="s">
        <v>73</v>
      </c>
      <c r="E216" s="5"/>
      <c r="F216" s="2" t="s">
        <v>29</v>
      </c>
      <c r="H216" s="9" t="s">
        <v>53</v>
      </c>
      <c r="I216" s="9"/>
      <c r="J216" s="9" t="s">
        <v>50</v>
      </c>
      <c r="K216" s="9"/>
      <c r="L216" s="9"/>
      <c r="M216" s="9"/>
      <c r="N216" s="9" t="s">
        <v>55</v>
      </c>
      <c r="O216" s="9"/>
      <c r="P216" s="9" t="s">
        <v>50</v>
      </c>
      <c r="Q216" s="9"/>
      <c r="R216" s="9" t="s">
        <v>58</v>
      </c>
      <c r="S216" s="9"/>
      <c r="T216" s="6">
        <v>29</v>
      </c>
      <c r="U216" s="9"/>
      <c r="V216" s="9"/>
      <c r="W216" s="8"/>
    </row>
    <row r="217" spans="1:23">
      <c r="A217" s="5"/>
      <c r="C217" s="2" t="s">
        <v>71</v>
      </c>
      <c r="E217" s="2"/>
      <c r="F217" s="2" t="s">
        <v>29</v>
      </c>
      <c r="G217" s="5"/>
      <c r="H217" s="10" t="s">
        <v>44</v>
      </c>
      <c r="I217" s="9"/>
      <c r="J217" s="10" t="s">
        <v>44</v>
      </c>
      <c r="K217" s="9"/>
      <c r="L217" s="10"/>
      <c r="M217" s="9"/>
      <c r="N217" s="10"/>
      <c r="O217" s="9"/>
      <c r="P217" s="10"/>
      <c r="Q217" s="9"/>
      <c r="R217" s="10"/>
      <c r="S217" s="9"/>
      <c r="T217" s="6">
        <f t="shared" ref="T217:T234" si="9">SUM(H217+J217+L217+N217+P217+R217)</f>
        <v>22</v>
      </c>
      <c r="U217" s="10"/>
      <c r="V217" s="9"/>
      <c r="W217" s="8"/>
    </row>
    <row r="218" spans="1:23">
      <c r="A218" s="4"/>
      <c r="C218" s="15" t="s">
        <v>79</v>
      </c>
      <c r="D218" s="4"/>
      <c r="E218" s="5"/>
      <c r="F218" s="5" t="s">
        <v>49</v>
      </c>
      <c r="G218" s="4"/>
      <c r="H218" s="10" t="s">
        <v>55</v>
      </c>
      <c r="I218" s="9"/>
      <c r="J218" s="10" t="s">
        <v>55</v>
      </c>
      <c r="K218" s="9"/>
      <c r="L218" s="10" t="s">
        <v>50</v>
      </c>
      <c r="M218" s="9"/>
      <c r="N218" s="10"/>
      <c r="O218" s="9"/>
      <c r="P218" s="10"/>
      <c r="Q218" s="9"/>
      <c r="R218" s="10"/>
      <c r="S218" s="9"/>
      <c r="T218" s="6">
        <f t="shared" si="9"/>
        <v>20</v>
      </c>
      <c r="U218" s="9"/>
      <c r="V218" s="9"/>
      <c r="W218" s="8"/>
    </row>
    <row r="219" spans="1:23">
      <c r="A219" s="4"/>
      <c r="C219" s="5" t="s">
        <v>215</v>
      </c>
      <c r="D219" s="4"/>
      <c r="E219" s="4"/>
      <c r="F219" s="5" t="s">
        <v>216</v>
      </c>
      <c r="G219" s="4"/>
      <c r="H219" s="11"/>
      <c r="I219" s="6"/>
      <c r="J219" s="11"/>
      <c r="K219" s="6"/>
      <c r="L219" s="11"/>
      <c r="M219" s="6"/>
      <c r="N219" s="11">
        <v>5</v>
      </c>
      <c r="O219" s="6"/>
      <c r="P219" s="11">
        <v>6</v>
      </c>
      <c r="Q219" s="6"/>
      <c r="R219" s="11">
        <v>4</v>
      </c>
      <c r="S219" s="6"/>
      <c r="T219" s="6">
        <f t="shared" si="9"/>
        <v>15</v>
      </c>
      <c r="U219" s="9"/>
      <c r="V219" s="6"/>
      <c r="W219" s="8"/>
    </row>
    <row r="220" spans="1:23">
      <c r="A220" s="5"/>
      <c r="C220" s="5" t="s">
        <v>76</v>
      </c>
      <c r="E220" s="2"/>
      <c r="F220" s="2" t="s">
        <v>49</v>
      </c>
      <c r="G220" s="2"/>
      <c r="H220" s="9" t="s">
        <v>77</v>
      </c>
      <c r="I220" s="9"/>
      <c r="J220" s="9"/>
      <c r="K220" s="9"/>
      <c r="L220" s="9"/>
      <c r="M220" s="9"/>
      <c r="N220" s="9" t="s">
        <v>53</v>
      </c>
      <c r="O220" s="9"/>
      <c r="P220" s="9"/>
      <c r="Q220" s="9"/>
      <c r="R220" s="9" t="s">
        <v>122</v>
      </c>
      <c r="S220" s="9"/>
      <c r="T220" s="6">
        <f t="shared" si="9"/>
        <v>14</v>
      </c>
      <c r="U220" s="10"/>
      <c r="V220" s="6"/>
      <c r="W220" s="8"/>
    </row>
    <row r="221" spans="1:23">
      <c r="A221" s="5"/>
      <c r="C221" s="5" t="s">
        <v>214</v>
      </c>
      <c r="D221" s="4"/>
      <c r="E221" s="4"/>
      <c r="F221" s="5" t="s">
        <v>49</v>
      </c>
      <c r="G221" s="4"/>
      <c r="H221" s="11"/>
      <c r="I221" s="6"/>
      <c r="J221" s="11"/>
      <c r="K221" s="6"/>
      <c r="L221" s="11"/>
      <c r="M221" s="6"/>
      <c r="N221" s="11">
        <v>8</v>
      </c>
      <c r="O221" s="6"/>
      <c r="P221" s="11"/>
      <c r="Q221" s="6"/>
      <c r="R221" s="11">
        <v>6</v>
      </c>
      <c r="S221" s="6"/>
      <c r="T221" s="6">
        <f t="shared" si="9"/>
        <v>14</v>
      </c>
      <c r="U221" s="10"/>
      <c r="V221" s="6"/>
      <c r="W221" s="8"/>
    </row>
    <row r="222" spans="1:23">
      <c r="C222" s="15" t="s">
        <v>119</v>
      </c>
      <c r="D222" s="4"/>
      <c r="E222" s="5"/>
      <c r="F222" s="5" t="s">
        <v>23</v>
      </c>
      <c r="G222" s="4"/>
      <c r="H222" s="10"/>
      <c r="I222" s="9"/>
      <c r="J222" s="10" t="s">
        <v>58</v>
      </c>
      <c r="K222" s="9"/>
      <c r="L222" s="10" t="s">
        <v>53</v>
      </c>
      <c r="M222" s="9"/>
      <c r="N222" s="10"/>
      <c r="O222" s="9"/>
      <c r="P222" s="10"/>
      <c r="Q222" s="9"/>
      <c r="R222" s="10"/>
      <c r="S222" s="9"/>
      <c r="T222" s="6">
        <f t="shared" si="9"/>
        <v>12</v>
      </c>
      <c r="U222" s="9"/>
      <c r="V222" s="9"/>
      <c r="W222" s="8"/>
    </row>
    <row r="223" spans="1:23">
      <c r="C223" s="5" t="s">
        <v>72</v>
      </c>
      <c r="D223" s="4"/>
      <c r="E223" s="5"/>
      <c r="F223" s="5" t="s">
        <v>49</v>
      </c>
      <c r="G223" s="5"/>
      <c r="H223" s="10" t="s">
        <v>50</v>
      </c>
      <c r="I223" s="9"/>
      <c r="J223" s="10"/>
      <c r="K223" s="9"/>
      <c r="L223" s="10"/>
      <c r="M223" s="9"/>
      <c r="N223" s="10"/>
      <c r="O223" s="9"/>
      <c r="P223" s="10"/>
      <c r="Q223" s="9"/>
      <c r="R223" s="10"/>
      <c r="S223" s="9"/>
      <c r="T223" s="6">
        <f t="shared" si="9"/>
        <v>8</v>
      </c>
      <c r="U223" s="10"/>
      <c r="V223" s="9"/>
      <c r="W223" s="8"/>
    </row>
    <row r="224" spans="1:23">
      <c r="A224" s="5"/>
      <c r="C224" s="15" t="s">
        <v>153</v>
      </c>
      <c r="D224" s="4"/>
      <c r="E224" s="4"/>
      <c r="F224" s="5" t="s">
        <v>98</v>
      </c>
      <c r="G224" s="4"/>
      <c r="H224" s="11"/>
      <c r="I224" s="6"/>
      <c r="J224" s="11"/>
      <c r="K224" s="6"/>
      <c r="L224" s="11">
        <v>8</v>
      </c>
      <c r="M224" s="6"/>
      <c r="N224" s="11"/>
      <c r="O224" s="6"/>
      <c r="P224" s="11"/>
      <c r="Q224" s="6"/>
      <c r="R224" s="11"/>
      <c r="S224" s="6"/>
      <c r="T224" s="6">
        <f t="shared" si="9"/>
        <v>8</v>
      </c>
      <c r="U224" s="9"/>
      <c r="V224" s="9"/>
      <c r="W224" s="8"/>
    </row>
    <row r="225" spans="1:23">
      <c r="A225" s="5"/>
      <c r="C225" s="5" t="s">
        <v>78</v>
      </c>
      <c r="D225" s="4"/>
      <c r="E225" s="5"/>
      <c r="F225" s="5" t="s">
        <v>23</v>
      </c>
      <c r="G225" s="4"/>
      <c r="H225" s="10" t="s">
        <v>53</v>
      </c>
      <c r="I225" s="9"/>
      <c r="J225" s="10"/>
      <c r="K225" s="9"/>
      <c r="L225" s="10"/>
      <c r="M225" s="9"/>
      <c r="N225" s="10"/>
      <c r="O225" s="9"/>
      <c r="P225" s="10"/>
      <c r="Q225" s="9"/>
      <c r="R225" s="10"/>
      <c r="S225" s="9"/>
      <c r="T225" s="6">
        <f t="shared" si="9"/>
        <v>7</v>
      </c>
      <c r="U225" s="10"/>
      <c r="V225" s="6"/>
      <c r="W225" s="8"/>
    </row>
    <row r="226" spans="1:23">
      <c r="A226" s="5"/>
      <c r="C226" s="5" t="s">
        <v>154</v>
      </c>
      <c r="D226" s="4"/>
      <c r="E226" s="4"/>
      <c r="F226" s="5" t="s">
        <v>131</v>
      </c>
      <c r="G226" s="4"/>
      <c r="H226" s="11"/>
      <c r="I226" s="6"/>
      <c r="J226" s="11"/>
      <c r="K226" s="6"/>
      <c r="L226" s="11">
        <v>7</v>
      </c>
      <c r="M226" s="6"/>
      <c r="N226" s="11"/>
      <c r="O226" s="6"/>
      <c r="P226" s="11"/>
      <c r="Q226" s="6"/>
      <c r="R226" s="11"/>
      <c r="S226" s="6"/>
      <c r="T226" s="6">
        <f t="shared" si="9"/>
        <v>7</v>
      </c>
      <c r="U226" s="11"/>
      <c r="V226" s="8"/>
      <c r="W226" s="8"/>
    </row>
    <row r="227" spans="1:23">
      <c r="A227" s="5"/>
      <c r="C227" s="5" t="s">
        <v>197</v>
      </c>
      <c r="D227" s="4"/>
      <c r="E227" s="4"/>
      <c r="F227" s="5" t="s">
        <v>98</v>
      </c>
      <c r="G227" s="4"/>
      <c r="H227" s="11"/>
      <c r="I227" s="6"/>
      <c r="J227" s="11"/>
      <c r="K227" s="6"/>
      <c r="L227" s="11"/>
      <c r="M227" s="6"/>
      <c r="N227" s="11"/>
      <c r="O227" s="6"/>
      <c r="P227" s="11">
        <v>7</v>
      </c>
      <c r="Q227" s="6"/>
      <c r="R227" s="11"/>
      <c r="S227" s="6"/>
      <c r="T227" s="6">
        <f t="shared" si="9"/>
        <v>7</v>
      </c>
      <c r="U227" s="11"/>
      <c r="V227" s="8"/>
      <c r="W227" s="8"/>
    </row>
    <row r="228" spans="1:23">
      <c r="A228" s="5"/>
      <c r="C228" s="5" t="s">
        <v>117</v>
      </c>
      <c r="E228" s="5"/>
      <c r="F228" s="5" t="s">
        <v>118</v>
      </c>
      <c r="H228" s="9"/>
      <c r="I228" s="9"/>
      <c r="J228" s="9" t="s">
        <v>55</v>
      </c>
      <c r="K228" s="9"/>
      <c r="L228" s="9"/>
      <c r="M228" s="9"/>
      <c r="N228" s="9"/>
      <c r="O228" s="9"/>
      <c r="P228" s="9"/>
      <c r="Q228" s="9"/>
      <c r="R228" s="9"/>
      <c r="S228" s="9"/>
      <c r="T228" s="6">
        <f t="shared" si="9"/>
        <v>6</v>
      </c>
      <c r="U228" s="11"/>
      <c r="V228" s="8"/>
      <c r="W228" s="8"/>
    </row>
    <row r="229" spans="1:23">
      <c r="A229" s="5"/>
      <c r="C229" s="5" t="s">
        <v>155</v>
      </c>
      <c r="D229" s="4"/>
      <c r="E229" s="4"/>
      <c r="F229" s="5" t="s">
        <v>156</v>
      </c>
      <c r="G229" s="4"/>
      <c r="H229" s="11"/>
      <c r="I229" s="6"/>
      <c r="J229" s="11"/>
      <c r="K229" s="6"/>
      <c r="L229" s="11">
        <v>6</v>
      </c>
      <c r="M229" s="6"/>
      <c r="N229" s="11"/>
      <c r="O229" s="6"/>
      <c r="P229" s="11"/>
      <c r="Q229" s="6"/>
      <c r="R229" s="11"/>
      <c r="S229" s="6"/>
      <c r="T229" s="6">
        <f t="shared" si="9"/>
        <v>6</v>
      </c>
      <c r="U229" s="11"/>
      <c r="V229" s="8"/>
      <c r="W229" s="8"/>
    </row>
    <row r="230" spans="1:23">
      <c r="A230" s="5"/>
      <c r="C230" s="5" t="s">
        <v>248</v>
      </c>
      <c r="D230" s="4"/>
      <c r="E230" s="4"/>
      <c r="F230" s="5" t="s">
        <v>25</v>
      </c>
      <c r="G230" s="4"/>
      <c r="H230" s="11"/>
      <c r="I230" s="6"/>
      <c r="J230" s="11"/>
      <c r="K230" s="6"/>
      <c r="L230" s="11"/>
      <c r="M230" s="6"/>
      <c r="N230" s="11"/>
      <c r="O230" s="6"/>
      <c r="P230" s="11"/>
      <c r="Q230" s="6"/>
      <c r="R230" s="11">
        <v>6</v>
      </c>
      <c r="S230" s="6"/>
      <c r="T230" s="6">
        <f t="shared" si="9"/>
        <v>6</v>
      </c>
      <c r="U230" s="11"/>
      <c r="V230" s="8"/>
      <c r="W230" s="8"/>
    </row>
    <row r="231" spans="1:23">
      <c r="A231" s="5"/>
      <c r="C231" s="5" t="s">
        <v>75</v>
      </c>
      <c r="E231" s="5"/>
      <c r="F231" s="5" t="s">
        <v>42</v>
      </c>
      <c r="H231" s="9" t="s">
        <v>58</v>
      </c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6">
        <f t="shared" si="9"/>
        <v>5</v>
      </c>
      <c r="U231" s="11"/>
      <c r="V231" s="8"/>
      <c r="W231" s="8"/>
    </row>
    <row r="232" spans="1:23">
      <c r="A232" s="5"/>
      <c r="C232" s="5" t="s">
        <v>121</v>
      </c>
      <c r="D232" s="4"/>
      <c r="E232" s="4"/>
      <c r="F232" s="5" t="s">
        <v>116</v>
      </c>
      <c r="G232" s="4"/>
      <c r="H232" s="10"/>
      <c r="I232" s="9"/>
      <c r="J232" s="10" t="s">
        <v>122</v>
      </c>
      <c r="K232" s="9"/>
      <c r="L232" s="10"/>
      <c r="M232" s="9"/>
      <c r="N232" s="10"/>
      <c r="O232" s="9"/>
      <c r="P232" s="10"/>
      <c r="Q232" s="9"/>
      <c r="R232" s="10" t="s">
        <v>145</v>
      </c>
      <c r="S232" s="9"/>
      <c r="T232" s="6">
        <f t="shared" si="9"/>
        <v>5</v>
      </c>
      <c r="U232" s="11"/>
      <c r="V232" s="8"/>
      <c r="W232" s="8"/>
    </row>
    <row r="233" spans="1:23">
      <c r="A233" s="5"/>
      <c r="C233" s="5" t="s">
        <v>120</v>
      </c>
      <c r="E233" s="5"/>
      <c r="F233" s="5" t="s">
        <v>25</v>
      </c>
      <c r="H233" s="9"/>
      <c r="I233" s="9"/>
      <c r="J233" s="9" t="s">
        <v>77</v>
      </c>
      <c r="K233" s="9"/>
      <c r="L233" s="9"/>
      <c r="M233" s="9"/>
      <c r="N233" s="9"/>
      <c r="O233" s="9"/>
      <c r="P233" s="9"/>
      <c r="Q233" s="9"/>
      <c r="R233" s="9"/>
      <c r="S233" s="9"/>
      <c r="T233" s="6">
        <f t="shared" si="9"/>
        <v>4</v>
      </c>
      <c r="U233" s="11"/>
      <c r="V233" s="8"/>
      <c r="W233" s="8"/>
    </row>
    <row r="234" spans="1:23">
      <c r="A234" s="5"/>
      <c r="C234" s="5" t="s">
        <v>217</v>
      </c>
      <c r="D234" s="4"/>
      <c r="E234" s="4"/>
      <c r="F234" s="5" t="s">
        <v>25</v>
      </c>
      <c r="G234" s="4"/>
      <c r="H234" s="11"/>
      <c r="I234" s="6"/>
      <c r="J234" s="11"/>
      <c r="K234" s="6"/>
      <c r="L234" s="11"/>
      <c r="M234" s="6"/>
      <c r="N234" s="11">
        <v>1</v>
      </c>
      <c r="O234" s="6"/>
      <c r="P234" s="11"/>
      <c r="Q234" s="6"/>
      <c r="R234" s="11">
        <v>1</v>
      </c>
      <c r="S234" s="6"/>
      <c r="T234" s="6">
        <f t="shared" si="9"/>
        <v>2</v>
      </c>
      <c r="U234" s="11"/>
      <c r="V234" s="8"/>
      <c r="W234" s="8"/>
    </row>
    <row r="235" spans="1:23">
      <c r="C235" s="5"/>
      <c r="F235" s="5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8"/>
      <c r="W235" s="8"/>
    </row>
    <row r="236" spans="1:23">
      <c r="A236" s="12" t="s">
        <v>157</v>
      </c>
      <c r="B236" s="19"/>
      <c r="C236" s="5"/>
      <c r="D236" s="4"/>
      <c r="E236" s="4"/>
      <c r="F236" s="5"/>
      <c r="G236" s="4"/>
      <c r="H236" s="11"/>
      <c r="I236" s="8"/>
      <c r="J236" s="16"/>
      <c r="K236" s="8"/>
      <c r="L236" s="11"/>
      <c r="M236" s="8"/>
      <c r="N236" s="11"/>
      <c r="O236" s="8"/>
      <c r="P236" s="11"/>
      <c r="Q236" s="8"/>
      <c r="R236" s="11"/>
      <c r="S236" s="8"/>
      <c r="T236" s="6"/>
      <c r="U236" s="11"/>
    </row>
    <row r="237" spans="1:23">
      <c r="A237" s="5"/>
      <c r="C237" s="5"/>
      <c r="D237" s="4"/>
      <c r="E237" s="4"/>
      <c r="F237" s="5"/>
      <c r="G237" s="4"/>
      <c r="H237" s="11"/>
      <c r="I237" s="8"/>
      <c r="J237" s="11"/>
      <c r="K237" s="8"/>
      <c r="L237" s="11"/>
      <c r="M237" s="8"/>
      <c r="N237" s="11"/>
      <c r="O237" s="8"/>
      <c r="P237" s="11"/>
      <c r="Q237" s="8"/>
      <c r="R237" s="11"/>
      <c r="S237" s="8"/>
      <c r="T237" s="6"/>
      <c r="U237" s="11"/>
    </row>
    <row r="238" spans="1:23">
      <c r="A238" s="5"/>
      <c r="C238" s="5" t="s">
        <v>97</v>
      </c>
      <c r="D238" s="4"/>
      <c r="E238" s="4"/>
      <c r="F238" s="5" t="s">
        <v>98</v>
      </c>
      <c r="G238" s="4"/>
      <c r="H238" s="11"/>
      <c r="I238" s="8"/>
      <c r="J238" s="16"/>
      <c r="K238" s="8"/>
      <c r="L238" s="11">
        <v>7</v>
      </c>
      <c r="M238" s="8"/>
      <c r="N238" s="11"/>
      <c r="O238" s="8"/>
      <c r="P238" s="11"/>
      <c r="Q238" s="8"/>
      <c r="R238" s="11"/>
      <c r="S238" s="8"/>
      <c r="T238" s="6">
        <f t="shared" ref="T238:T239" si="10">SUM(H238+J238+L238+N238+P238+R238)</f>
        <v>7</v>
      </c>
      <c r="U238" s="11"/>
    </row>
    <row r="239" spans="1:23">
      <c r="A239" s="5"/>
      <c r="C239" s="5" t="s">
        <v>51</v>
      </c>
      <c r="D239" s="4"/>
      <c r="E239" s="4"/>
      <c r="F239" s="5" t="s">
        <v>118</v>
      </c>
      <c r="G239" s="4"/>
      <c r="H239" s="11"/>
      <c r="I239" s="8"/>
      <c r="J239" s="11"/>
      <c r="K239" s="8"/>
      <c r="L239" s="11">
        <v>6</v>
      </c>
      <c r="M239" s="8"/>
      <c r="N239" s="11"/>
      <c r="O239" s="8"/>
      <c r="P239" s="11"/>
      <c r="Q239" s="8"/>
      <c r="R239" s="16"/>
      <c r="S239" s="8"/>
      <c r="T239" s="6">
        <f t="shared" si="10"/>
        <v>6</v>
      </c>
      <c r="U239" s="11"/>
    </row>
    <row r="244" spans="1:21">
      <c r="A244" s="4"/>
      <c r="C244" s="15"/>
      <c r="D244" s="4"/>
      <c r="E244" s="4"/>
      <c r="F244" s="5"/>
      <c r="G244" s="4"/>
      <c r="H244" s="11"/>
      <c r="I244" s="8"/>
      <c r="J244" s="11"/>
      <c r="K244" s="8"/>
      <c r="L244" s="11"/>
      <c r="N244" s="5"/>
      <c r="P244" s="4"/>
      <c r="R244" s="11"/>
      <c r="T244" s="11"/>
      <c r="U244" s="11"/>
    </row>
    <row r="245" spans="1:21">
      <c r="A245" s="4"/>
      <c r="C245" s="5"/>
      <c r="D245" s="4"/>
      <c r="E245" s="4"/>
      <c r="F245" s="5"/>
      <c r="G245" s="4"/>
      <c r="H245" s="11"/>
      <c r="I245" s="8"/>
      <c r="J245" s="11"/>
      <c r="K245" s="8"/>
      <c r="L245" s="11"/>
      <c r="N245" s="11"/>
      <c r="P245" s="11"/>
      <c r="R245" s="4"/>
      <c r="T245" s="11"/>
      <c r="U245" s="11"/>
    </row>
    <row r="246" spans="1:21">
      <c r="A246" s="4"/>
      <c r="C246" s="15"/>
      <c r="D246" s="4"/>
      <c r="E246" s="4"/>
      <c r="F246" s="5"/>
      <c r="G246" s="4"/>
      <c r="H246" s="11"/>
      <c r="I246" s="8"/>
      <c r="J246" s="11"/>
      <c r="K246" s="8"/>
      <c r="L246" s="11"/>
      <c r="N246" s="5"/>
      <c r="P246" s="11"/>
      <c r="R246" s="4"/>
      <c r="T246" s="4"/>
      <c r="U246" s="4"/>
    </row>
    <row r="247" spans="1:21">
      <c r="A247" s="4"/>
      <c r="C247" s="5"/>
      <c r="D247" s="4"/>
      <c r="E247" s="4"/>
      <c r="F247" s="5"/>
      <c r="G247" s="4"/>
      <c r="H247" s="11"/>
      <c r="I247" s="8"/>
      <c r="J247" s="11"/>
      <c r="K247" s="8"/>
      <c r="L247" s="11"/>
      <c r="N247" s="5"/>
      <c r="P247" s="11"/>
      <c r="R247" s="4"/>
      <c r="T247" s="4"/>
      <c r="U247" s="4"/>
    </row>
    <row r="248" spans="1:21">
      <c r="A248" s="4"/>
      <c r="C248" s="5"/>
      <c r="D248" s="4"/>
      <c r="E248" s="4"/>
      <c r="F248" s="5"/>
      <c r="G248" s="4"/>
      <c r="H248" s="11"/>
      <c r="I248" s="8"/>
      <c r="J248" s="16"/>
      <c r="K248" s="8"/>
      <c r="L248" s="11"/>
      <c r="N248" s="11"/>
      <c r="P248" s="11"/>
      <c r="R248" s="11"/>
      <c r="T248" s="11"/>
      <c r="U248" s="11"/>
    </row>
    <row r="249" spans="1:21">
      <c r="A249" s="4"/>
      <c r="C249" s="5"/>
      <c r="D249" s="4"/>
      <c r="E249" s="4"/>
      <c r="F249" s="5"/>
      <c r="G249" s="4"/>
      <c r="H249" s="11"/>
      <c r="I249" s="8"/>
      <c r="J249" s="16"/>
      <c r="K249" s="8"/>
      <c r="L249" s="11"/>
      <c r="N249" s="11"/>
      <c r="P249" s="11"/>
      <c r="R249" s="4"/>
      <c r="T249" s="11"/>
      <c r="U249" s="11"/>
    </row>
    <row r="250" spans="1:21">
      <c r="A250" s="4"/>
      <c r="C250" s="5"/>
      <c r="D250" s="4"/>
      <c r="E250" s="4"/>
      <c r="F250" s="5"/>
      <c r="G250" s="4"/>
      <c r="H250" s="11"/>
      <c r="I250" s="8"/>
      <c r="J250" s="16"/>
      <c r="K250" s="8"/>
      <c r="L250" s="11"/>
      <c r="N250" s="11"/>
      <c r="P250" s="11"/>
      <c r="R250" s="4"/>
      <c r="T250" s="11"/>
      <c r="U250" s="11"/>
    </row>
    <row r="251" spans="1:21">
      <c r="A251" s="4"/>
      <c r="C251" s="5"/>
      <c r="D251" s="4"/>
      <c r="E251" s="4"/>
      <c r="F251" s="5"/>
      <c r="G251" s="4"/>
      <c r="H251" s="11"/>
      <c r="I251" s="8"/>
      <c r="J251" s="16"/>
      <c r="K251" s="8"/>
      <c r="L251" s="11"/>
      <c r="N251" s="11"/>
      <c r="P251" s="11"/>
      <c r="R251" s="4"/>
      <c r="T251" s="11"/>
      <c r="U251" s="11"/>
    </row>
    <row r="252" spans="1:21">
      <c r="A252" s="4"/>
      <c r="C252" s="5"/>
      <c r="D252" s="4"/>
      <c r="E252" s="4"/>
      <c r="F252" s="5"/>
      <c r="G252" s="4"/>
      <c r="H252" s="11"/>
      <c r="I252" s="8"/>
      <c r="J252" s="16"/>
      <c r="K252" s="8"/>
      <c r="L252" s="11"/>
      <c r="N252" s="11"/>
      <c r="P252" s="11"/>
      <c r="R252" s="4"/>
      <c r="T252" s="11"/>
      <c r="U252" s="11"/>
    </row>
    <row r="253" spans="1:21">
      <c r="A253" s="4"/>
      <c r="C253" s="5"/>
      <c r="D253" s="4"/>
      <c r="E253" s="4"/>
      <c r="F253" s="5"/>
      <c r="G253" s="4"/>
      <c r="H253" s="11"/>
      <c r="I253" s="8"/>
      <c r="J253" s="16"/>
      <c r="K253" s="8"/>
      <c r="L253" s="11"/>
      <c r="N253" s="5"/>
      <c r="P253" s="11"/>
      <c r="R253" s="11"/>
      <c r="T253" s="11"/>
      <c r="U253" s="11"/>
    </row>
    <row r="254" spans="1:21">
      <c r="A254" s="4"/>
      <c r="C254" s="5"/>
      <c r="D254" s="4"/>
      <c r="E254" s="4"/>
      <c r="F254" s="5"/>
      <c r="G254" s="4"/>
      <c r="H254" s="11"/>
      <c r="I254" s="8"/>
      <c r="J254" s="16"/>
      <c r="K254" s="8"/>
      <c r="L254" s="11"/>
      <c r="N254" s="5"/>
      <c r="P254" s="11"/>
      <c r="R254" s="11"/>
      <c r="T254" s="4"/>
      <c r="U254" s="4"/>
    </row>
    <row r="255" spans="1:21">
      <c r="A255" s="4"/>
      <c r="C255" s="5"/>
      <c r="D255" s="4"/>
      <c r="E255" s="4"/>
      <c r="F255" s="5"/>
      <c r="G255" s="4"/>
      <c r="H255" s="11"/>
      <c r="I255" s="8"/>
      <c r="J255" s="16"/>
      <c r="K255" s="8"/>
      <c r="L255" s="11"/>
      <c r="N255" s="5"/>
      <c r="P255" s="11"/>
      <c r="R255" s="11"/>
      <c r="T255" s="4"/>
      <c r="U255" s="4"/>
    </row>
    <row r="256" spans="1:21">
      <c r="A256" s="4"/>
      <c r="C256" s="5"/>
      <c r="D256" s="4"/>
      <c r="E256" s="4"/>
      <c r="F256" s="5"/>
      <c r="G256" s="4"/>
      <c r="H256" s="11"/>
      <c r="I256" s="8"/>
      <c r="J256" s="16"/>
      <c r="K256" s="8"/>
      <c r="L256" s="11"/>
      <c r="N256" s="5"/>
      <c r="P256" s="11"/>
      <c r="R256" s="11"/>
      <c r="T256" s="4"/>
      <c r="U256" s="4"/>
    </row>
    <row r="257" spans="1:21">
      <c r="A257" s="4"/>
      <c r="C257" s="5"/>
      <c r="D257" s="4"/>
      <c r="E257" s="4"/>
      <c r="F257" s="5"/>
      <c r="G257" s="4"/>
      <c r="H257" s="11"/>
      <c r="I257" s="8"/>
      <c r="J257" s="16"/>
      <c r="K257" s="8"/>
      <c r="L257" s="11"/>
      <c r="N257" s="5"/>
      <c r="P257" s="11"/>
      <c r="R257" s="4"/>
      <c r="T257" s="11"/>
      <c r="U257" s="11"/>
    </row>
    <row r="258" spans="1:21">
      <c r="A258" s="4"/>
      <c r="C258" s="5"/>
      <c r="D258" s="4"/>
      <c r="E258" s="4"/>
      <c r="F258" s="5"/>
      <c r="G258" s="4"/>
      <c r="H258" s="17"/>
      <c r="I258" s="8"/>
      <c r="J258" s="16"/>
      <c r="K258" s="8"/>
      <c r="L258" s="17"/>
      <c r="N258" s="5"/>
      <c r="P258" s="4"/>
      <c r="R258" s="4"/>
      <c r="T258" s="4"/>
      <c r="U258" s="4"/>
    </row>
    <row r="259" spans="1:21">
      <c r="A259" s="4"/>
      <c r="C259" s="5"/>
      <c r="D259" s="4"/>
      <c r="E259" s="4"/>
      <c r="F259" s="5"/>
      <c r="G259" s="4"/>
      <c r="H259" s="17"/>
      <c r="I259" s="8"/>
      <c r="J259" s="16"/>
      <c r="K259" s="8"/>
      <c r="L259" s="17"/>
      <c r="N259" s="5"/>
      <c r="P259" s="4"/>
      <c r="R259" s="4"/>
      <c r="T259" s="4"/>
      <c r="U259" s="4"/>
    </row>
    <row r="260" spans="1:21">
      <c r="A260" s="4"/>
      <c r="C260" s="5"/>
      <c r="D260" s="4"/>
      <c r="E260" s="4"/>
      <c r="F260" s="5"/>
      <c r="G260" s="4"/>
      <c r="H260" s="17"/>
      <c r="I260" s="8"/>
      <c r="J260" s="16"/>
      <c r="K260" s="8"/>
      <c r="L260" s="17"/>
      <c r="N260" s="5"/>
      <c r="P260" s="4"/>
      <c r="R260" s="4"/>
      <c r="T260" s="4"/>
      <c r="U260" s="4"/>
    </row>
    <row r="261" spans="1:21">
      <c r="A261" s="4"/>
      <c r="C261" s="5"/>
      <c r="D261" s="4"/>
      <c r="E261" s="4"/>
      <c r="F261" s="5"/>
      <c r="G261" s="4"/>
      <c r="H261" s="11"/>
      <c r="I261" s="8"/>
      <c r="J261" s="16"/>
      <c r="K261" s="8"/>
      <c r="L261" s="11"/>
      <c r="N261" s="5"/>
      <c r="P261" s="4"/>
      <c r="R261" s="4"/>
      <c r="T261" s="4"/>
      <c r="U261" s="4"/>
    </row>
    <row r="262" spans="1:21">
      <c r="A262" s="5"/>
      <c r="C262" s="5"/>
      <c r="D262" s="4"/>
      <c r="E262" s="4"/>
      <c r="F262" s="5"/>
      <c r="G262" s="4"/>
      <c r="H262" s="11"/>
      <c r="I262" s="8"/>
      <c r="J262" s="11"/>
      <c r="K262" s="8"/>
      <c r="L262" s="11"/>
      <c r="N262" s="11"/>
      <c r="P262" s="11"/>
      <c r="R262" s="11"/>
      <c r="T262" s="11"/>
      <c r="U262" s="11"/>
    </row>
    <row r="263" spans="1:21">
      <c r="A263" s="5"/>
      <c r="C263" s="5"/>
      <c r="D263" s="4"/>
      <c r="E263" s="4"/>
      <c r="F263" s="5"/>
      <c r="G263" s="4"/>
      <c r="H263" s="11"/>
      <c r="I263" s="8"/>
      <c r="J263" s="11"/>
      <c r="K263" s="8"/>
      <c r="L263" s="11"/>
      <c r="N263" s="11"/>
      <c r="P263" s="11"/>
      <c r="R263" s="11"/>
      <c r="T263" s="11"/>
      <c r="U263" s="11"/>
    </row>
    <row r="264" spans="1:21">
      <c r="A264" s="5"/>
      <c r="C264" s="5"/>
      <c r="D264" s="4"/>
      <c r="E264" s="4"/>
      <c r="F264" s="5"/>
      <c r="G264" s="4"/>
      <c r="H264" s="11"/>
      <c r="I264" s="8"/>
      <c r="J264" s="11"/>
      <c r="K264" s="8"/>
      <c r="L264" s="11"/>
      <c r="N264" s="11"/>
      <c r="P264" s="11"/>
      <c r="R264" s="11"/>
      <c r="T264" s="11"/>
      <c r="U264" s="11"/>
    </row>
    <row r="265" spans="1:21">
      <c r="A265" s="4"/>
      <c r="C265" s="5"/>
      <c r="D265" s="4"/>
      <c r="E265" s="4"/>
      <c r="F265" s="5"/>
      <c r="G265" s="4"/>
      <c r="H265" s="11"/>
      <c r="I265" s="8"/>
      <c r="J265" s="16"/>
      <c r="K265" s="8"/>
      <c r="L265" s="11"/>
      <c r="N265" s="11"/>
      <c r="P265" s="11"/>
      <c r="R265" s="4"/>
      <c r="T265" s="11"/>
      <c r="U265" s="11"/>
    </row>
    <row r="266" spans="1:21">
      <c r="A266" s="5"/>
      <c r="C266" s="5"/>
      <c r="D266" s="4"/>
      <c r="E266" s="4"/>
      <c r="F266" s="5"/>
      <c r="G266" s="4"/>
      <c r="H266" s="11"/>
      <c r="I266" s="8"/>
      <c r="J266" s="16"/>
      <c r="K266" s="8"/>
      <c r="L266" s="11"/>
      <c r="N266" s="11"/>
      <c r="P266" s="11"/>
      <c r="R266" s="11"/>
      <c r="T266" s="11"/>
      <c r="U266" s="11"/>
    </row>
    <row r="267" spans="1:21">
      <c r="A267" s="5"/>
      <c r="C267" s="5"/>
      <c r="D267" s="4"/>
      <c r="E267" s="4"/>
      <c r="F267" s="5"/>
      <c r="G267" s="4"/>
      <c r="H267" s="11"/>
      <c r="I267" s="8"/>
      <c r="J267" s="16"/>
      <c r="K267" s="8"/>
      <c r="L267" s="11"/>
      <c r="N267" s="11"/>
      <c r="P267" s="11"/>
      <c r="R267" s="11"/>
      <c r="T267" s="11"/>
      <c r="U267" s="11"/>
    </row>
    <row r="268" spans="1:21">
      <c r="A268" s="5"/>
      <c r="C268" s="5"/>
      <c r="D268" s="4"/>
      <c r="E268" s="4"/>
      <c r="F268" s="5"/>
      <c r="G268" s="4"/>
      <c r="H268" s="11"/>
      <c r="I268" s="8"/>
      <c r="J268" s="16"/>
      <c r="K268" s="8"/>
      <c r="L268" s="11"/>
      <c r="N268" s="11"/>
      <c r="P268" s="11"/>
      <c r="R268" s="11"/>
      <c r="T268" s="11"/>
      <c r="U268" s="11"/>
    </row>
    <row r="269" spans="1:21">
      <c r="A269" s="5"/>
      <c r="C269" s="5"/>
      <c r="D269" s="4"/>
      <c r="E269" s="4"/>
      <c r="F269" s="5"/>
      <c r="G269" s="4"/>
      <c r="H269" s="11"/>
      <c r="I269" s="8"/>
      <c r="J269" s="16"/>
      <c r="K269" s="8"/>
      <c r="L269" s="11"/>
      <c r="N269" s="11"/>
      <c r="P269" s="11"/>
      <c r="R269" s="11"/>
      <c r="T269" s="11"/>
      <c r="U269" s="11"/>
    </row>
    <row r="270" spans="1:21">
      <c r="A270" s="5"/>
      <c r="C270" s="5"/>
      <c r="D270" s="4"/>
      <c r="E270" s="4"/>
      <c r="F270" s="5"/>
      <c r="G270" s="4"/>
      <c r="H270" s="11"/>
      <c r="I270" s="8"/>
      <c r="J270" s="16"/>
      <c r="K270" s="8"/>
      <c r="L270" s="11"/>
      <c r="N270" s="11"/>
      <c r="P270" s="11"/>
      <c r="R270" s="11"/>
      <c r="T270" s="11"/>
      <c r="U270" s="11"/>
    </row>
    <row r="271" spans="1:21">
      <c r="A271" s="5"/>
      <c r="C271" s="5"/>
      <c r="D271" s="4"/>
      <c r="E271" s="4"/>
      <c r="F271" s="5"/>
      <c r="G271" s="4"/>
      <c r="H271" s="11"/>
      <c r="I271" s="8"/>
      <c r="J271" s="16"/>
      <c r="K271" s="8"/>
      <c r="L271" s="11"/>
      <c r="N271" s="11"/>
      <c r="P271" s="11"/>
      <c r="R271" s="11"/>
      <c r="T271" s="11"/>
      <c r="U271" s="11"/>
    </row>
    <row r="272" spans="1:21">
      <c r="A272" s="5"/>
      <c r="C272" s="5"/>
      <c r="D272" s="4"/>
      <c r="E272" s="4"/>
      <c r="F272" s="5"/>
      <c r="G272" s="4"/>
      <c r="H272" s="11"/>
      <c r="I272" s="8"/>
      <c r="J272" s="16"/>
      <c r="K272" s="8"/>
      <c r="L272" s="11"/>
      <c r="N272" s="11"/>
      <c r="P272" s="11"/>
      <c r="R272" s="11"/>
      <c r="T272" s="11"/>
      <c r="U272" s="11"/>
    </row>
    <row r="273" spans="1:21">
      <c r="A273" s="5"/>
      <c r="C273" s="5"/>
      <c r="D273" s="4"/>
      <c r="E273" s="4"/>
      <c r="F273" s="5"/>
      <c r="G273" s="4"/>
      <c r="H273" s="11"/>
      <c r="I273" s="8"/>
      <c r="J273" s="11"/>
      <c r="K273" s="8"/>
      <c r="L273" s="11"/>
      <c r="N273" s="5"/>
      <c r="P273" s="11"/>
      <c r="R273" s="4"/>
      <c r="T273" s="11"/>
      <c r="U273" s="11"/>
    </row>
    <row r="274" spans="1:21">
      <c r="A274" s="4"/>
      <c r="C274" s="5"/>
      <c r="D274" s="4"/>
      <c r="E274" s="4"/>
      <c r="F274" s="5"/>
      <c r="G274" s="4"/>
      <c r="H274" s="11"/>
      <c r="I274" s="8"/>
      <c r="J274" s="16"/>
      <c r="K274" s="8"/>
      <c r="L274" s="11"/>
      <c r="N274" s="5"/>
      <c r="P274" s="11"/>
      <c r="R274" s="4"/>
      <c r="T274" s="11"/>
      <c r="U274" s="11"/>
    </row>
    <row r="275" spans="1:21">
      <c r="A275" s="5"/>
      <c r="C275" s="5"/>
      <c r="D275" s="4"/>
      <c r="E275" s="4"/>
      <c r="F275" s="5"/>
      <c r="G275" s="4"/>
      <c r="H275" s="11"/>
      <c r="I275" s="8"/>
      <c r="J275" s="16"/>
      <c r="K275" s="8"/>
      <c r="L275" s="11"/>
      <c r="N275" s="5"/>
      <c r="P275" s="4"/>
      <c r="R275" s="4"/>
      <c r="T275" s="4"/>
      <c r="U275" s="4"/>
    </row>
    <row r="276" spans="1:21">
      <c r="A276" s="5"/>
      <c r="C276" s="5"/>
      <c r="D276" s="4"/>
      <c r="E276" s="4"/>
      <c r="F276" s="5"/>
      <c r="G276" s="4"/>
      <c r="H276" s="11"/>
      <c r="I276" s="8"/>
      <c r="J276" s="16"/>
      <c r="K276" s="8"/>
      <c r="L276" s="11"/>
      <c r="N276" s="5"/>
      <c r="P276" s="4"/>
      <c r="R276" s="4"/>
      <c r="T276" s="4"/>
      <c r="U276" s="4"/>
    </row>
    <row r="277" spans="1:21">
      <c r="A277" s="4"/>
      <c r="C277" s="5"/>
      <c r="D277" s="4"/>
      <c r="E277" s="4"/>
      <c r="F277" s="5"/>
      <c r="G277" s="4"/>
      <c r="H277" s="11"/>
      <c r="I277" s="8"/>
      <c r="J277" s="16"/>
      <c r="K277" s="8"/>
      <c r="L277" s="11"/>
      <c r="N277" s="5"/>
      <c r="P277" s="4"/>
      <c r="R277" s="4"/>
      <c r="T277" s="4"/>
      <c r="U277" s="4"/>
    </row>
    <row r="278" spans="1:21">
      <c r="A278" s="4"/>
      <c r="C278" s="5"/>
      <c r="D278" s="4"/>
      <c r="E278" s="4"/>
      <c r="F278" s="5"/>
      <c r="G278" s="4"/>
      <c r="H278" s="11"/>
      <c r="I278" s="8"/>
      <c r="J278" s="11"/>
      <c r="K278" s="8"/>
      <c r="L278" s="11"/>
      <c r="N278" s="5"/>
      <c r="P278" s="11"/>
      <c r="R278" s="4"/>
      <c r="T278" s="11"/>
      <c r="U278" s="11"/>
    </row>
    <row r="279" spans="1:21">
      <c r="A279" s="4"/>
      <c r="C279" s="5"/>
      <c r="D279" s="4"/>
      <c r="E279" s="4"/>
      <c r="F279" s="5"/>
      <c r="G279" s="4"/>
      <c r="H279" s="11"/>
      <c r="I279" s="8"/>
      <c r="J279" s="11"/>
      <c r="K279" s="8"/>
      <c r="L279" s="11"/>
      <c r="N279" s="5"/>
      <c r="P279" s="11"/>
      <c r="R279" s="11"/>
      <c r="T279" s="11"/>
      <c r="U279" s="11"/>
    </row>
    <row r="280" spans="1:21">
      <c r="A280" s="4"/>
      <c r="C280" s="5"/>
      <c r="D280" s="4"/>
      <c r="E280" s="4"/>
      <c r="F280" s="5"/>
      <c r="G280" s="4"/>
      <c r="H280" s="11"/>
      <c r="I280" s="8"/>
      <c r="J280" s="11"/>
      <c r="K280" s="8"/>
      <c r="L280" s="11"/>
      <c r="N280" s="5"/>
      <c r="P280" s="11"/>
      <c r="R280" s="4"/>
      <c r="T280" s="11"/>
      <c r="U280" s="11"/>
    </row>
    <row r="281" spans="1:21">
      <c r="A281" s="4"/>
      <c r="C281" s="5"/>
      <c r="D281" s="4"/>
      <c r="E281" s="4"/>
      <c r="F281" s="5"/>
      <c r="G281" s="4"/>
      <c r="H281" s="11"/>
      <c r="I281" s="8"/>
      <c r="J281" s="16"/>
      <c r="K281" s="8"/>
      <c r="L281" s="11"/>
      <c r="N281" s="11"/>
      <c r="P281" s="11"/>
      <c r="R281" s="4"/>
      <c r="T281" s="11"/>
      <c r="U281" s="11"/>
    </row>
    <row r="282" spans="1:21">
      <c r="A282" s="4"/>
      <c r="C282" s="5"/>
      <c r="D282" s="4"/>
      <c r="E282" s="4"/>
      <c r="F282" s="5"/>
      <c r="G282" s="4"/>
      <c r="H282" s="11"/>
      <c r="I282" s="8"/>
      <c r="J282" s="11"/>
      <c r="K282" s="8"/>
      <c r="L282" s="11"/>
      <c r="N282" s="5"/>
      <c r="P282" s="11"/>
      <c r="R282" s="4"/>
      <c r="T282" s="11"/>
      <c r="U282" s="11"/>
    </row>
    <row r="283" spans="1:21">
      <c r="A283" s="4"/>
      <c r="C283" s="5"/>
      <c r="D283" s="4"/>
      <c r="E283" s="4"/>
      <c r="F283" s="5"/>
      <c r="G283" s="4"/>
      <c r="H283" s="11"/>
      <c r="I283" s="8"/>
      <c r="J283" s="11"/>
      <c r="K283" s="8"/>
      <c r="L283" s="11"/>
      <c r="N283" s="5"/>
      <c r="P283" s="11"/>
      <c r="R283" s="4"/>
      <c r="T283" s="11"/>
      <c r="U283" s="11"/>
    </row>
    <row r="284" spans="1:21">
      <c r="A284" s="4"/>
      <c r="C284" s="5"/>
      <c r="D284" s="4"/>
      <c r="E284" s="4"/>
      <c r="F284" s="5"/>
      <c r="G284" s="4"/>
      <c r="H284" s="11"/>
      <c r="I284" s="8"/>
      <c r="J284" s="11"/>
      <c r="K284" s="8"/>
      <c r="L284" s="11"/>
      <c r="N284" s="5"/>
      <c r="P284" s="11"/>
      <c r="R284" s="4"/>
      <c r="T284" s="11"/>
      <c r="U284" s="11"/>
    </row>
    <row r="285" spans="1:21">
      <c r="A285" s="4"/>
      <c r="C285" s="5"/>
      <c r="D285" s="4"/>
      <c r="E285" s="4"/>
      <c r="F285" s="5"/>
      <c r="G285" s="4"/>
      <c r="H285" s="11"/>
      <c r="I285" s="8"/>
      <c r="J285" s="11"/>
      <c r="K285" s="8"/>
      <c r="L285" s="11"/>
      <c r="N285" s="5"/>
      <c r="P285" s="11"/>
      <c r="R285" s="11"/>
      <c r="T285" s="11"/>
      <c r="U285" s="11"/>
    </row>
    <row r="286" spans="1:21">
      <c r="A286" s="4"/>
      <c r="C286" s="5"/>
      <c r="D286" s="4"/>
      <c r="E286" s="4"/>
      <c r="F286" s="5"/>
      <c r="G286" s="4"/>
      <c r="H286" s="11"/>
      <c r="I286" s="8"/>
      <c r="J286" s="11"/>
      <c r="K286" s="8"/>
      <c r="L286" s="11"/>
      <c r="N286" s="5"/>
      <c r="P286" s="11"/>
      <c r="R286" s="11"/>
      <c r="T286" s="11"/>
      <c r="U286" s="11"/>
    </row>
    <row r="287" spans="1:21">
      <c r="A287" s="4"/>
      <c r="C287" s="5"/>
      <c r="D287" s="4"/>
      <c r="E287" s="4"/>
      <c r="F287" s="5"/>
      <c r="G287" s="4"/>
      <c r="H287" s="11"/>
      <c r="I287" s="8"/>
      <c r="J287" s="11"/>
      <c r="K287" s="8"/>
      <c r="L287" s="11"/>
      <c r="N287" s="5"/>
      <c r="P287" s="4"/>
      <c r="R287" s="4"/>
      <c r="T287" s="4"/>
      <c r="U287" s="4"/>
    </row>
    <row r="288" spans="1:21">
      <c r="A288" s="4"/>
      <c r="C288" s="5"/>
      <c r="D288" s="4"/>
      <c r="E288" s="4"/>
      <c r="F288" s="5"/>
      <c r="G288" s="4"/>
      <c r="H288" s="11"/>
      <c r="I288" s="8"/>
      <c r="J288" s="11"/>
      <c r="K288" s="8"/>
      <c r="L288" s="11"/>
      <c r="N288" s="5"/>
      <c r="P288" s="11"/>
      <c r="R288" s="4"/>
      <c r="T288" s="4"/>
      <c r="U288" s="4"/>
    </row>
    <row r="289" spans="1:21">
      <c r="A289" s="4"/>
      <c r="C289" s="5"/>
      <c r="D289" s="4"/>
      <c r="E289" s="4"/>
      <c r="F289" s="5"/>
      <c r="G289" s="4"/>
      <c r="H289" s="11"/>
      <c r="I289" s="8"/>
      <c r="J289" s="11"/>
      <c r="K289" s="8"/>
      <c r="L289" s="11"/>
      <c r="N289" s="5"/>
      <c r="P289" s="11"/>
      <c r="R289" s="4"/>
      <c r="T289" s="4"/>
      <c r="U289" s="4"/>
    </row>
    <row r="290" spans="1:21">
      <c r="A290" s="4"/>
      <c r="C290" s="5"/>
      <c r="D290" s="4"/>
      <c r="E290" s="4"/>
      <c r="F290" s="5"/>
      <c r="G290" s="4"/>
      <c r="H290" s="11"/>
      <c r="I290" s="8"/>
      <c r="J290" s="11"/>
      <c r="K290" s="8"/>
      <c r="L290" s="11"/>
      <c r="N290" s="5"/>
      <c r="P290" s="11"/>
      <c r="R290" s="4"/>
      <c r="T290" s="4"/>
      <c r="U290" s="4"/>
    </row>
    <row r="291" spans="1:21">
      <c r="A291" s="4"/>
      <c r="C291" s="5"/>
      <c r="D291" s="4"/>
      <c r="E291" s="4"/>
      <c r="F291" s="5"/>
      <c r="G291" s="4"/>
      <c r="H291" s="11"/>
      <c r="I291" s="8"/>
      <c r="J291" s="11"/>
      <c r="K291" s="8"/>
      <c r="L291" s="11"/>
      <c r="N291" s="5"/>
      <c r="P291" s="4"/>
      <c r="R291" s="4"/>
      <c r="T291" s="4"/>
      <c r="U291" s="4"/>
    </row>
    <row r="292" spans="1:21">
      <c r="A292" s="4"/>
      <c r="C292" s="5"/>
      <c r="D292" s="4"/>
      <c r="E292" s="4"/>
      <c r="F292" s="5"/>
      <c r="G292" s="4"/>
      <c r="H292" s="11"/>
      <c r="I292" s="8"/>
      <c r="J292" s="11"/>
      <c r="K292" s="8"/>
      <c r="L292" s="11"/>
      <c r="N292" s="5"/>
      <c r="P292" s="4"/>
      <c r="R292" s="11"/>
      <c r="T292" s="11"/>
      <c r="U292" s="11"/>
    </row>
    <row r="293" spans="1:21">
      <c r="A293" s="4"/>
      <c r="C293" s="5"/>
      <c r="D293" s="4"/>
      <c r="E293" s="4"/>
      <c r="F293" s="5"/>
      <c r="G293" s="4"/>
      <c r="H293" s="11"/>
      <c r="I293" s="8"/>
      <c r="J293" s="11"/>
      <c r="K293" s="8"/>
      <c r="L293" s="11"/>
      <c r="N293" s="5"/>
      <c r="P293" s="4"/>
      <c r="R293" s="11"/>
      <c r="T293" s="11"/>
      <c r="U293" s="11"/>
    </row>
    <row r="294" spans="1:21">
      <c r="A294" s="4"/>
      <c r="C294" s="5"/>
      <c r="D294" s="4"/>
      <c r="E294" s="4"/>
      <c r="F294" s="5"/>
      <c r="G294" s="4"/>
      <c r="H294" s="11"/>
      <c r="I294" s="8"/>
      <c r="J294" s="11"/>
      <c r="K294" s="8"/>
      <c r="L294" s="11"/>
      <c r="N294" s="11"/>
      <c r="P294" s="11"/>
      <c r="R294" s="4"/>
      <c r="T294" s="11"/>
      <c r="U294" s="11"/>
    </row>
    <row r="295" spans="1:21">
      <c r="A295" s="4"/>
      <c r="C295" s="5"/>
      <c r="D295" s="4"/>
      <c r="E295" s="4"/>
      <c r="F295" s="5"/>
      <c r="G295" s="4"/>
      <c r="H295" s="11"/>
      <c r="I295" s="8"/>
      <c r="J295" s="11"/>
      <c r="K295" s="8"/>
      <c r="L295" s="11"/>
      <c r="N295" s="11"/>
      <c r="P295" s="11"/>
      <c r="R295" s="4"/>
      <c r="T295" s="11"/>
      <c r="U295" s="11"/>
    </row>
    <row r="296" spans="1:21">
      <c r="A296" s="4"/>
      <c r="C296" s="5"/>
      <c r="D296" s="4"/>
      <c r="E296" s="4"/>
      <c r="F296" s="5"/>
      <c r="G296" s="4"/>
      <c r="H296" s="11"/>
      <c r="I296" s="8"/>
      <c r="J296" s="11"/>
      <c r="K296" s="8"/>
      <c r="L296" s="11"/>
      <c r="N296" s="11"/>
      <c r="P296" s="11"/>
      <c r="R296" s="4"/>
      <c r="T296" s="11"/>
      <c r="U296" s="11"/>
    </row>
    <row r="297" spans="1:21">
      <c r="A297" s="4"/>
      <c r="C297" s="5"/>
      <c r="D297" s="4"/>
      <c r="E297" s="4"/>
      <c r="F297" s="5"/>
      <c r="G297" s="4"/>
      <c r="H297" s="11"/>
      <c r="I297" s="8"/>
      <c r="J297" s="16"/>
      <c r="K297" s="8"/>
      <c r="L297" s="11"/>
      <c r="N297" s="5"/>
      <c r="P297" s="4"/>
      <c r="R297" s="11"/>
      <c r="T297" s="11"/>
      <c r="U297" s="11"/>
    </row>
    <row r="298" spans="1:21">
      <c r="A298" s="4"/>
      <c r="C298" s="4"/>
      <c r="D298" s="4"/>
      <c r="E298" s="4"/>
      <c r="F298" s="5"/>
      <c r="G298" s="4"/>
      <c r="H298" s="11"/>
      <c r="I298" s="8"/>
      <c r="J298" s="16"/>
      <c r="K298" s="8"/>
      <c r="L298" s="11"/>
      <c r="N298" s="11"/>
      <c r="P298" s="11"/>
      <c r="R298" s="4"/>
      <c r="T298" s="11"/>
      <c r="U298" s="11"/>
    </row>
    <row r="299" spans="1:21">
      <c r="A299" s="4"/>
      <c r="C299" s="5"/>
      <c r="D299" s="4"/>
      <c r="E299" s="4"/>
      <c r="F299" s="5"/>
      <c r="G299" s="4"/>
      <c r="H299" s="17"/>
      <c r="I299" s="8"/>
      <c r="J299" s="16"/>
      <c r="K299" s="8"/>
      <c r="L299" s="17"/>
      <c r="N299" s="5"/>
      <c r="P299" s="4"/>
      <c r="R299" s="4"/>
      <c r="T299" s="4"/>
      <c r="U299" s="4"/>
    </row>
    <row r="300" spans="1:21">
      <c r="A300" s="4"/>
      <c r="C300" s="5"/>
      <c r="D300" s="4"/>
      <c r="E300" s="4"/>
      <c r="F300" s="4"/>
      <c r="G300" s="4"/>
      <c r="H300" s="16"/>
      <c r="I300" s="8"/>
      <c r="J300" s="16"/>
      <c r="K300" s="8"/>
      <c r="L300" s="11"/>
      <c r="N300" s="5"/>
      <c r="P300" s="4"/>
      <c r="R300" s="4"/>
      <c r="T300" s="4"/>
      <c r="U300" s="4"/>
    </row>
    <row r="301" spans="1:21">
      <c r="A301" s="5"/>
      <c r="C301" s="5"/>
      <c r="D301" s="4"/>
      <c r="E301" s="4"/>
      <c r="F301" s="5"/>
      <c r="G301" s="4"/>
      <c r="H301" s="11"/>
      <c r="I301" s="8"/>
      <c r="J301" s="11"/>
      <c r="K301" s="8"/>
      <c r="L301" s="11"/>
      <c r="N301" s="11"/>
      <c r="P301" s="11"/>
      <c r="R301" s="11"/>
      <c r="T301" s="11"/>
      <c r="U301" s="11"/>
    </row>
    <row r="302" spans="1:21">
      <c r="A302" s="5"/>
      <c r="C302" s="5"/>
      <c r="D302" s="4"/>
      <c r="E302" s="4"/>
      <c r="F302" s="5"/>
      <c r="G302" s="4"/>
      <c r="H302" s="11"/>
      <c r="I302" s="8"/>
      <c r="J302" s="11"/>
      <c r="K302" s="8"/>
      <c r="L302" s="11"/>
      <c r="N302" s="11"/>
      <c r="P302" s="11"/>
      <c r="R302" s="11"/>
      <c r="T302" s="11"/>
      <c r="U302" s="11"/>
    </row>
    <row r="303" spans="1:21">
      <c r="A303" s="5"/>
      <c r="C303" s="5"/>
      <c r="D303" s="4"/>
      <c r="E303" s="4"/>
      <c r="F303" s="5"/>
      <c r="G303" s="4"/>
      <c r="H303" s="11"/>
      <c r="I303" s="8"/>
      <c r="J303" s="11"/>
      <c r="K303" s="8"/>
      <c r="L303" s="11"/>
      <c r="N303" s="11"/>
      <c r="P303" s="11"/>
      <c r="R303" s="11"/>
      <c r="T303" s="11"/>
      <c r="U303" s="11"/>
    </row>
    <row r="304" spans="1:21">
      <c r="A304" s="5"/>
      <c r="C304" s="5"/>
      <c r="D304" s="4"/>
      <c r="E304" s="4"/>
      <c r="F304" s="5"/>
      <c r="G304" s="4"/>
      <c r="H304" s="11"/>
      <c r="I304" s="8"/>
      <c r="J304" s="11"/>
      <c r="K304" s="8"/>
      <c r="L304" s="11"/>
      <c r="N304" s="11"/>
      <c r="P304" s="11"/>
      <c r="R304" s="11"/>
      <c r="T304" s="11"/>
      <c r="U304" s="11"/>
    </row>
    <row r="305" spans="1:21">
      <c r="A305" s="5"/>
      <c r="C305" s="5"/>
      <c r="D305" s="4"/>
      <c r="E305" s="4"/>
      <c r="F305" s="5"/>
      <c r="G305" s="4"/>
      <c r="H305" s="11"/>
      <c r="I305" s="8"/>
      <c r="J305" s="11"/>
      <c r="K305" s="8"/>
      <c r="L305" s="11"/>
      <c r="N305" s="11"/>
      <c r="P305" s="11"/>
      <c r="R305" s="11"/>
      <c r="T305" s="11"/>
      <c r="U305" s="11"/>
    </row>
    <row r="306" spans="1:21">
      <c r="A306" s="5"/>
      <c r="C306" s="5"/>
      <c r="D306" s="4"/>
      <c r="E306" s="4"/>
      <c r="F306" s="5"/>
      <c r="G306" s="4"/>
      <c r="H306" s="11"/>
      <c r="I306" s="8"/>
      <c r="J306" s="11"/>
      <c r="K306" s="8"/>
      <c r="L306" s="11"/>
      <c r="N306" s="5"/>
      <c r="P306" s="4"/>
      <c r="R306" s="4"/>
      <c r="T306" s="11"/>
      <c r="U306" s="11"/>
    </row>
    <row r="307" spans="1:21">
      <c r="A307" s="5"/>
      <c r="C307" s="5"/>
      <c r="D307" s="4"/>
      <c r="E307" s="4"/>
      <c r="F307" s="5"/>
      <c r="G307" s="4"/>
      <c r="H307" s="11"/>
      <c r="I307" s="8"/>
      <c r="J307" s="16"/>
      <c r="K307" s="8"/>
      <c r="L307" s="11"/>
      <c r="N307" s="11"/>
      <c r="P307" s="11"/>
      <c r="R307" s="4"/>
      <c r="T307" s="11"/>
      <c r="U307" s="11"/>
    </row>
    <row r="308" spans="1:21">
      <c r="A308" s="5"/>
      <c r="C308" s="4"/>
      <c r="D308" s="4"/>
      <c r="E308" s="4"/>
      <c r="F308" s="5"/>
      <c r="G308" s="4"/>
      <c r="H308" s="11"/>
      <c r="I308" s="8"/>
      <c r="J308" s="11"/>
      <c r="K308" s="8"/>
      <c r="L308" s="11"/>
      <c r="N308" s="11"/>
      <c r="P308" s="11"/>
      <c r="R308" s="4"/>
      <c r="T308" s="4"/>
      <c r="U308" s="4"/>
    </row>
    <row r="309" spans="1:21">
      <c r="A309" s="4"/>
      <c r="C309" s="4"/>
      <c r="D309" s="4"/>
      <c r="E309" s="4"/>
      <c r="F309" s="5"/>
      <c r="G309" s="4"/>
      <c r="H309" s="16"/>
      <c r="I309" s="8"/>
      <c r="J309" s="16"/>
      <c r="K309" s="8"/>
      <c r="L309" s="11"/>
      <c r="N309" s="11"/>
      <c r="P309" s="11"/>
      <c r="R309" s="4"/>
      <c r="T309" s="4"/>
      <c r="U309" s="4"/>
    </row>
    <row r="310" spans="1:21">
      <c r="A310" s="4"/>
      <c r="C310" s="5"/>
      <c r="D310" s="4"/>
      <c r="E310" s="4"/>
      <c r="F310" s="4"/>
      <c r="G310" s="4"/>
      <c r="H310" s="16"/>
      <c r="I310" s="8"/>
      <c r="J310" s="16"/>
      <c r="K310" s="8"/>
      <c r="L310" s="11"/>
      <c r="N310" s="5"/>
      <c r="P310" s="4"/>
      <c r="R310" s="4"/>
      <c r="T310" s="4"/>
      <c r="U310" s="4"/>
    </row>
    <row r="311" spans="1:21">
      <c r="A311" s="5"/>
      <c r="C311" s="5"/>
      <c r="D311" s="4"/>
      <c r="E311" s="4"/>
      <c r="F311" s="4"/>
      <c r="G311" s="4"/>
      <c r="H311" s="17"/>
      <c r="I311" s="8"/>
      <c r="J311" s="16"/>
      <c r="K311" s="8"/>
      <c r="L311" s="17"/>
      <c r="N311" s="5"/>
      <c r="P311" s="4"/>
      <c r="R311" s="4"/>
      <c r="T311" s="4"/>
      <c r="U311" s="4"/>
    </row>
    <row r="312" spans="1:21">
      <c r="A312" s="4"/>
      <c r="C312" s="5"/>
      <c r="D312" s="4"/>
      <c r="E312" s="4"/>
      <c r="F312" s="4"/>
      <c r="G312" s="4"/>
      <c r="H312" s="17"/>
      <c r="I312" s="8"/>
      <c r="J312" s="16"/>
      <c r="K312" s="8"/>
      <c r="L312" s="11"/>
      <c r="N312" s="5"/>
      <c r="P312" s="4"/>
      <c r="R312" s="4"/>
      <c r="T312" s="4"/>
      <c r="U312" s="4"/>
    </row>
    <row r="313" spans="1:21">
      <c r="A313" s="5"/>
      <c r="C313" s="5"/>
      <c r="D313" s="4"/>
      <c r="E313" s="4"/>
      <c r="F313" s="5"/>
      <c r="G313" s="4"/>
      <c r="H313" s="11"/>
      <c r="I313" s="8"/>
      <c r="J313" s="11"/>
      <c r="K313" s="8"/>
      <c r="L313" s="11"/>
      <c r="N313" s="11"/>
      <c r="P313" s="11"/>
      <c r="R313" s="11"/>
      <c r="T313" s="11"/>
      <c r="U313" s="11"/>
    </row>
    <row r="314" spans="1:21">
      <c r="A314" s="5"/>
      <c r="C314" s="5"/>
      <c r="D314" s="4"/>
      <c r="E314" s="4"/>
      <c r="F314" s="5"/>
      <c r="G314" s="4"/>
      <c r="H314" s="11"/>
      <c r="I314" s="8"/>
      <c r="J314" s="11"/>
      <c r="K314" s="8"/>
      <c r="L314" s="11"/>
      <c r="N314" s="11"/>
      <c r="P314" s="11"/>
      <c r="R314" s="11"/>
      <c r="T314" s="11"/>
      <c r="U314" s="11"/>
    </row>
    <row r="315" spans="1:21">
      <c r="A315" s="5"/>
      <c r="C315" s="5"/>
      <c r="D315" s="4"/>
      <c r="E315" s="4"/>
      <c r="F315" s="5"/>
      <c r="G315" s="4"/>
      <c r="H315" s="11"/>
      <c r="I315" s="8"/>
      <c r="J315" s="16"/>
      <c r="K315" s="8"/>
      <c r="L315" s="11"/>
      <c r="N315" s="11"/>
      <c r="P315" s="11"/>
      <c r="R315" s="4"/>
      <c r="T315" s="11"/>
      <c r="U315" s="11"/>
    </row>
    <row r="316" spans="1:21">
      <c r="A316" s="5"/>
      <c r="C316" s="5"/>
      <c r="D316" s="4"/>
      <c r="E316" s="4"/>
      <c r="F316" s="5"/>
      <c r="G316" s="4"/>
      <c r="H316" s="11"/>
      <c r="I316" s="8"/>
      <c r="J316" s="11"/>
      <c r="K316" s="8"/>
      <c r="L316" s="11"/>
      <c r="N316" s="11"/>
      <c r="P316" s="11"/>
      <c r="R316" s="11"/>
      <c r="T316" s="11"/>
      <c r="U316" s="11"/>
    </row>
    <row r="317" spans="1:21">
      <c r="A317" s="5"/>
      <c r="C317" s="5"/>
      <c r="D317" s="4"/>
      <c r="E317" s="4"/>
      <c r="F317" s="5"/>
      <c r="G317" s="4"/>
      <c r="H317" s="11"/>
      <c r="I317" s="8"/>
      <c r="J317" s="16"/>
      <c r="K317" s="8"/>
      <c r="L317" s="11"/>
      <c r="N317" s="11"/>
      <c r="P317" s="11"/>
      <c r="R317" s="11"/>
      <c r="T317" s="11"/>
      <c r="U317" s="11"/>
    </row>
    <row r="318" spans="1:21">
      <c r="A318" s="4"/>
      <c r="C318" s="5"/>
      <c r="D318" s="4"/>
      <c r="E318" s="4"/>
      <c r="F318" s="5"/>
      <c r="G318" s="4"/>
      <c r="H318" s="11"/>
      <c r="I318" s="8"/>
      <c r="J318" s="11"/>
      <c r="K318" s="8"/>
      <c r="L318" s="11"/>
      <c r="N318" s="11"/>
      <c r="P318" s="11"/>
      <c r="R318" s="11"/>
      <c r="T318" s="11"/>
      <c r="U318" s="11"/>
    </row>
    <row r="319" spans="1:21">
      <c r="A319" s="4"/>
      <c r="C319" s="5"/>
      <c r="D319" s="4"/>
      <c r="E319" s="4"/>
      <c r="F319" s="5"/>
      <c r="G319" s="4"/>
      <c r="H319" s="11"/>
      <c r="I319" s="8"/>
      <c r="J319" s="16"/>
      <c r="K319" s="8"/>
      <c r="L319" s="11"/>
      <c r="N319" s="11"/>
      <c r="P319" s="11"/>
      <c r="R319" s="11"/>
      <c r="T319" s="4"/>
      <c r="U319" s="4"/>
    </row>
    <row r="320" spans="1:21">
      <c r="A320" s="4"/>
      <c r="C320" s="5"/>
      <c r="D320" s="4"/>
      <c r="E320" s="4"/>
      <c r="F320" s="5"/>
      <c r="G320" s="4"/>
      <c r="H320" s="17"/>
      <c r="I320" s="8"/>
      <c r="J320" s="16"/>
      <c r="K320" s="8"/>
      <c r="L320" s="17"/>
      <c r="N320" s="11"/>
      <c r="P320" s="11"/>
      <c r="R320" s="11"/>
      <c r="T320" s="4"/>
      <c r="U320" s="4"/>
    </row>
    <row r="321" spans="1:21">
      <c r="A321" s="4"/>
      <c r="C321" s="5"/>
      <c r="D321" s="4"/>
      <c r="E321" s="4"/>
      <c r="F321" s="5"/>
      <c r="G321" s="4"/>
      <c r="H321" s="11"/>
      <c r="I321" s="8"/>
      <c r="J321" s="16"/>
      <c r="K321" s="8"/>
      <c r="L321" s="11"/>
      <c r="N321" s="5"/>
      <c r="P321" s="4"/>
      <c r="R321" s="4"/>
      <c r="T321" s="4"/>
      <c r="U321" s="4"/>
    </row>
    <row r="322" spans="1:21">
      <c r="A322" s="5"/>
      <c r="C322" s="5"/>
      <c r="D322" s="4"/>
      <c r="E322" s="4"/>
      <c r="F322" s="5"/>
      <c r="G322" s="4"/>
      <c r="H322" s="11"/>
      <c r="I322" s="8"/>
      <c r="J322" s="11"/>
      <c r="K322" s="8"/>
      <c r="L322" s="11"/>
      <c r="N322" s="11"/>
      <c r="P322" s="11"/>
      <c r="R322" s="11"/>
      <c r="T322" s="11"/>
      <c r="U322" s="11"/>
    </row>
    <row r="323" spans="1:21">
      <c r="A323" s="5"/>
      <c r="C323" s="5"/>
      <c r="D323" s="4"/>
      <c r="E323" s="4"/>
      <c r="F323" s="5"/>
      <c r="G323" s="4"/>
      <c r="H323" s="11"/>
      <c r="I323" s="8"/>
      <c r="J323" s="11"/>
      <c r="K323" s="8"/>
      <c r="L323" s="11"/>
      <c r="N323" s="11"/>
      <c r="P323" s="11"/>
      <c r="R323" s="11"/>
      <c r="T323" s="11"/>
      <c r="U323" s="11"/>
    </row>
    <row r="324" spans="1:21">
      <c r="A324" s="5"/>
      <c r="C324" s="5"/>
      <c r="D324" s="4"/>
      <c r="E324" s="4"/>
      <c r="F324" s="5"/>
      <c r="G324" s="4"/>
      <c r="H324" s="11"/>
      <c r="I324" s="8"/>
      <c r="J324" s="11"/>
      <c r="K324" s="8"/>
      <c r="L324" s="11"/>
      <c r="N324" s="11"/>
      <c r="P324" s="11"/>
      <c r="R324" s="11"/>
      <c r="T324" s="11"/>
      <c r="U324" s="11"/>
    </row>
    <row r="325" spans="1:21">
      <c r="A325" s="5"/>
      <c r="C325" s="5"/>
      <c r="D325" s="4"/>
      <c r="E325" s="4"/>
      <c r="F325" s="5"/>
      <c r="G325" s="4"/>
      <c r="H325" s="11"/>
      <c r="I325" s="8"/>
      <c r="J325" s="11"/>
      <c r="K325" s="8"/>
      <c r="L325" s="11"/>
      <c r="N325" s="11"/>
      <c r="P325" s="11"/>
      <c r="R325" s="11"/>
      <c r="T325" s="11"/>
      <c r="U325" s="11"/>
    </row>
    <row r="326" spans="1:21">
      <c r="A326" s="5"/>
      <c r="C326" s="5"/>
      <c r="D326" s="4"/>
      <c r="E326" s="4"/>
      <c r="F326" s="5"/>
      <c r="G326" s="4"/>
      <c r="H326" s="11"/>
      <c r="I326" s="8"/>
      <c r="J326" s="11"/>
      <c r="K326" s="8"/>
      <c r="L326" s="11"/>
      <c r="N326" s="11"/>
      <c r="P326" s="11"/>
      <c r="R326" s="11"/>
      <c r="T326" s="11"/>
      <c r="U326" s="11"/>
    </row>
    <row r="327" spans="1:21">
      <c r="A327" s="5"/>
      <c r="C327" s="5"/>
      <c r="D327" s="4"/>
      <c r="E327" s="4"/>
      <c r="F327" s="5"/>
      <c r="G327" s="4"/>
      <c r="H327" s="11"/>
      <c r="I327" s="8"/>
      <c r="J327" s="11"/>
      <c r="K327" s="8"/>
      <c r="L327" s="11"/>
      <c r="N327" s="11"/>
      <c r="P327" s="11"/>
      <c r="R327" s="11"/>
      <c r="T327" s="11"/>
      <c r="U327" s="11"/>
    </row>
    <row r="328" spans="1:21">
      <c r="A328" s="5"/>
      <c r="C328" s="5"/>
      <c r="D328" s="4"/>
      <c r="E328" s="4"/>
      <c r="F328" s="5"/>
      <c r="G328" s="4"/>
      <c r="H328" s="11"/>
      <c r="I328" s="8"/>
      <c r="J328" s="11"/>
      <c r="K328" s="8"/>
      <c r="L328" s="11"/>
      <c r="N328" s="11"/>
      <c r="P328" s="11"/>
      <c r="R328" s="11"/>
      <c r="T328" s="11"/>
      <c r="U328" s="11"/>
    </row>
    <row r="329" spans="1:21">
      <c r="A329" s="5"/>
      <c r="C329" s="5"/>
      <c r="D329" s="4"/>
      <c r="E329" s="4"/>
      <c r="F329" s="5"/>
      <c r="G329" s="4"/>
      <c r="H329" s="11"/>
      <c r="I329" s="8"/>
      <c r="J329" s="11"/>
      <c r="K329" s="8"/>
      <c r="L329" s="11"/>
      <c r="N329" s="11"/>
      <c r="P329" s="11"/>
      <c r="R329" s="11"/>
      <c r="T329" s="11"/>
      <c r="U329" s="11"/>
    </row>
    <row r="330" spans="1:21">
      <c r="A330" s="5"/>
      <c r="C330" s="5"/>
      <c r="D330" s="4"/>
      <c r="E330" s="4"/>
      <c r="F330" s="5"/>
      <c r="G330" s="4"/>
      <c r="H330" s="11"/>
      <c r="I330" s="8"/>
      <c r="J330" s="11"/>
      <c r="K330" s="8"/>
      <c r="L330" s="11"/>
      <c r="N330" s="11"/>
      <c r="P330" s="11"/>
      <c r="R330" s="11"/>
      <c r="T330" s="11"/>
      <c r="U330" s="11"/>
    </row>
    <row r="331" spans="1:21">
      <c r="A331" s="5"/>
      <c r="C331" s="5"/>
      <c r="D331" s="4"/>
      <c r="E331" s="4"/>
      <c r="F331" s="5"/>
      <c r="G331" s="4"/>
      <c r="H331" s="11"/>
      <c r="I331" s="8"/>
      <c r="J331" s="11"/>
      <c r="K331" s="8"/>
      <c r="L331" s="11"/>
      <c r="N331" s="11"/>
      <c r="P331" s="11"/>
      <c r="R331" s="11"/>
      <c r="T331" s="11"/>
      <c r="U331" s="11"/>
    </row>
    <row r="332" spans="1:21">
      <c r="A332" s="5"/>
      <c r="C332" s="5"/>
      <c r="D332" s="4"/>
      <c r="E332" s="4"/>
      <c r="F332" s="5"/>
      <c r="G332" s="4"/>
      <c r="H332" s="11"/>
      <c r="I332" s="8"/>
      <c r="J332" s="11"/>
      <c r="K332" s="8"/>
      <c r="L332" s="11"/>
      <c r="N332" s="11"/>
      <c r="P332" s="11"/>
      <c r="R332" s="11"/>
      <c r="T332" s="11"/>
      <c r="U332" s="11"/>
    </row>
    <row r="333" spans="1:21">
      <c r="A333" s="5"/>
      <c r="C333" s="5"/>
      <c r="D333" s="4"/>
      <c r="E333" s="4"/>
      <c r="F333" s="5"/>
      <c r="G333" s="4"/>
      <c r="H333" s="11"/>
      <c r="I333" s="8"/>
      <c r="J333" s="11"/>
      <c r="K333" s="8"/>
      <c r="L333" s="11"/>
      <c r="N333" s="11"/>
      <c r="P333" s="11"/>
      <c r="R333" s="11"/>
      <c r="T333" s="11"/>
      <c r="U333" s="11"/>
    </row>
    <row r="334" spans="1:21">
      <c r="A334" s="5"/>
      <c r="C334" s="5"/>
      <c r="D334" s="4"/>
      <c r="E334" s="4"/>
      <c r="F334" s="5"/>
      <c r="G334" s="4"/>
      <c r="H334" s="11"/>
      <c r="I334" s="8"/>
      <c r="J334" s="11"/>
      <c r="K334" s="8"/>
      <c r="L334" s="11"/>
      <c r="N334" s="5"/>
      <c r="P334" s="4"/>
      <c r="R334" s="11"/>
      <c r="T334" s="11"/>
      <c r="U334" s="11"/>
    </row>
    <row r="335" spans="1:21">
      <c r="A335" s="4"/>
      <c r="C335" s="5"/>
      <c r="D335" s="4"/>
      <c r="E335" s="4"/>
      <c r="F335" s="5"/>
      <c r="G335" s="4"/>
      <c r="H335" s="11"/>
      <c r="I335" s="8"/>
      <c r="J335" s="11"/>
      <c r="K335" s="8"/>
      <c r="L335" s="11"/>
      <c r="N335" s="11"/>
      <c r="P335" s="11"/>
      <c r="R335" s="4"/>
      <c r="T335" s="11"/>
      <c r="U335" s="11"/>
    </row>
    <row r="336" spans="1:21">
      <c r="A336" s="4"/>
      <c r="C336" s="5"/>
      <c r="D336" s="4"/>
      <c r="E336" s="4"/>
      <c r="F336" s="5"/>
      <c r="G336" s="4"/>
      <c r="H336" s="11"/>
      <c r="I336" s="8"/>
      <c r="J336" s="11"/>
      <c r="K336" s="8"/>
      <c r="L336" s="11"/>
      <c r="N336" s="11"/>
      <c r="P336" s="11"/>
      <c r="R336" s="11"/>
      <c r="T336" s="11"/>
      <c r="U336" s="11"/>
    </row>
    <row r="337" spans="1:21">
      <c r="A337" s="4"/>
      <c r="C337" s="5"/>
      <c r="D337" s="4"/>
      <c r="E337" s="4"/>
      <c r="F337" s="5"/>
      <c r="G337" s="4"/>
      <c r="H337" s="11"/>
      <c r="I337" s="8"/>
      <c r="J337" s="16"/>
      <c r="K337" s="8"/>
      <c r="L337" s="11"/>
      <c r="N337" s="5"/>
      <c r="P337" s="11"/>
      <c r="R337" s="4"/>
      <c r="T337" s="11"/>
      <c r="U337" s="11"/>
    </row>
    <row r="338" spans="1:21">
      <c r="A338" s="4"/>
      <c r="C338" s="5"/>
      <c r="D338" s="4"/>
      <c r="E338" s="4"/>
      <c r="F338" s="5"/>
      <c r="G338" s="4"/>
      <c r="H338" s="11"/>
      <c r="I338" s="8"/>
      <c r="J338" s="16"/>
      <c r="K338" s="8"/>
      <c r="L338" s="11"/>
      <c r="N338" s="5"/>
      <c r="P338" s="11"/>
      <c r="R338" s="11"/>
      <c r="T338" s="11"/>
      <c r="U338" s="11"/>
    </row>
    <row r="339" spans="1:21">
      <c r="A339" s="4"/>
      <c r="C339" s="5"/>
      <c r="D339" s="4"/>
      <c r="E339" s="4"/>
      <c r="F339" s="5"/>
      <c r="G339" s="4"/>
      <c r="H339" s="17"/>
      <c r="I339" s="8"/>
      <c r="J339" s="16"/>
      <c r="K339" s="8"/>
      <c r="L339" s="17"/>
      <c r="N339" s="11"/>
      <c r="P339" s="11"/>
      <c r="R339" s="4"/>
      <c r="T339" s="4"/>
      <c r="U339" s="4"/>
    </row>
    <row r="340" spans="1:21">
      <c r="A340" s="4"/>
      <c r="C340" s="5"/>
      <c r="D340" s="4"/>
      <c r="E340" s="4"/>
      <c r="F340" s="5"/>
      <c r="G340" s="4"/>
      <c r="H340" s="17"/>
      <c r="I340" s="8"/>
      <c r="J340" s="16"/>
      <c r="K340" s="8"/>
      <c r="L340" s="17"/>
      <c r="N340" s="5"/>
      <c r="P340" s="4"/>
      <c r="R340" s="4"/>
      <c r="T340" s="4"/>
      <c r="U340" s="4"/>
    </row>
    <row r="341" spans="1:21">
      <c r="A341" s="4"/>
      <c r="C341" s="5"/>
      <c r="D341" s="4"/>
      <c r="E341" s="4"/>
      <c r="F341" s="5"/>
      <c r="G341" s="4"/>
      <c r="H341" s="11"/>
      <c r="I341" s="8"/>
      <c r="J341" s="11"/>
      <c r="K341" s="8"/>
      <c r="L341" s="11"/>
      <c r="N341" s="11"/>
      <c r="P341" s="11"/>
      <c r="R341" s="11"/>
      <c r="T341" s="11"/>
      <c r="U341" s="11"/>
    </row>
    <row r="342" spans="1:21">
      <c r="A342" s="5"/>
      <c r="C342" s="5"/>
      <c r="D342" s="4"/>
      <c r="E342" s="4"/>
      <c r="F342" s="5"/>
      <c r="G342" s="4"/>
      <c r="H342" s="11"/>
      <c r="I342" s="8"/>
      <c r="J342" s="16"/>
      <c r="K342" s="8"/>
      <c r="L342" s="11"/>
      <c r="N342" s="5"/>
      <c r="P342" s="11"/>
      <c r="R342" s="4"/>
      <c r="T342" s="11"/>
      <c r="U342" s="11"/>
    </row>
    <row r="343" spans="1:21">
      <c r="A343" s="5"/>
      <c r="C343" s="5"/>
      <c r="D343" s="4"/>
      <c r="E343" s="4"/>
      <c r="F343" s="5"/>
      <c r="G343" s="4"/>
      <c r="H343" s="11"/>
      <c r="J343" s="4"/>
      <c r="L343" s="11"/>
      <c r="N343" s="11"/>
      <c r="P343" s="11"/>
      <c r="R343" s="11"/>
      <c r="T343" s="11"/>
      <c r="U343" s="11"/>
    </row>
    <row r="344" spans="1:21">
      <c r="A344" s="5"/>
      <c r="C344" s="5"/>
      <c r="D344" s="4"/>
      <c r="E344" s="4"/>
      <c r="F344" s="5"/>
      <c r="G344" s="4"/>
      <c r="H344" s="11"/>
      <c r="J344" s="11"/>
      <c r="L344" s="11"/>
      <c r="N344" s="11"/>
      <c r="P344" s="11"/>
      <c r="R344" s="11"/>
      <c r="T344" s="11"/>
      <c r="U344" s="11"/>
    </row>
    <row r="345" spans="1:21">
      <c r="A345" s="5"/>
      <c r="C345" s="5"/>
      <c r="D345" s="4"/>
      <c r="E345" s="4"/>
      <c r="F345" s="5"/>
      <c r="G345" s="4"/>
      <c r="H345" s="11"/>
      <c r="J345" s="11"/>
      <c r="L345" s="5"/>
      <c r="N345" s="5"/>
      <c r="P345" s="4"/>
      <c r="R345" s="4"/>
      <c r="T345" s="4"/>
      <c r="U345" s="4"/>
    </row>
    <row r="346" spans="1:21">
      <c r="A346" s="4"/>
      <c r="C346" s="5"/>
      <c r="D346" s="4"/>
      <c r="E346" s="4"/>
      <c r="F346" s="5"/>
      <c r="G346" s="4"/>
      <c r="H346" s="5"/>
      <c r="J346" s="4"/>
      <c r="L346" s="5"/>
      <c r="N346" s="5"/>
      <c r="P346" s="4"/>
      <c r="R346" s="4"/>
      <c r="T346" s="4"/>
      <c r="U346" s="4"/>
    </row>
    <row r="347" spans="1:21">
      <c r="A347" s="4"/>
      <c r="C347" s="5"/>
      <c r="D347" s="4"/>
      <c r="E347" s="4"/>
      <c r="F347" s="5"/>
      <c r="G347" s="4"/>
      <c r="H347" s="18"/>
      <c r="J347" s="4"/>
      <c r="L347" s="18"/>
      <c r="N347" s="5"/>
      <c r="P347" s="4"/>
      <c r="R347" s="4"/>
      <c r="T347" s="4"/>
      <c r="U347" s="4"/>
    </row>
    <row r="348" spans="1:21">
      <c r="A348" s="4"/>
      <c r="C348" s="5"/>
      <c r="D348" s="4"/>
      <c r="E348" s="4"/>
      <c r="F348" s="5"/>
      <c r="G348" s="4"/>
      <c r="H348" s="11"/>
      <c r="J348" s="11"/>
      <c r="L348" s="11"/>
      <c r="N348" s="5"/>
      <c r="P348" s="11"/>
      <c r="R348" s="4"/>
      <c r="T348" s="11"/>
      <c r="U348" s="11"/>
    </row>
    <row r="349" spans="1:21">
      <c r="A349" s="4"/>
      <c r="C349" s="5"/>
      <c r="D349" s="4"/>
      <c r="E349" s="4"/>
      <c r="F349" s="5"/>
      <c r="G349" s="4"/>
      <c r="H349" s="11"/>
      <c r="J349" s="11"/>
      <c r="L349" s="11"/>
      <c r="N349" s="5"/>
      <c r="P349" s="11"/>
      <c r="R349" s="4"/>
      <c r="T349" s="11"/>
      <c r="U349" s="11"/>
    </row>
    <row r="350" spans="1:21">
      <c r="A350" s="5"/>
      <c r="C350" s="5"/>
      <c r="D350" s="4"/>
      <c r="E350" s="4"/>
      <c r="F350" s="5"/>
      <c r="G350" s="4"/>
      <c r="H350" s="11"/>
      <c r="J350" s="11"/>
      <c r="L350" s="11"/>
      <c r="N350" s="5"/>
      <c r="P350" s="11"/>
      <c r="R350" s="4"/>
      <c r="T350" s="11"/>
      <c r="U350" s="11"/>
    </row>
    <row r="351" spans="1:21">
      <c r="A351" s="5"/>
      <c r="C351" s="5"/>
      <c r="D351" s="4"/>
      <c r="E351" s="4"/>
      <c r="F351" s="5"/>
      <c r="G351" s="4"/>
      <c r="H351" s="11"/>
      <c r="J351" s="11"/>
      <c r="L351" s="11"/>
      <c r="N351" s="5"/>
      <c r="P351" s="4"/>
      <c r="R351" s="4"/>
      <c r="T351" s="4"/>
      <c r="U351" s="4"/>
    </row>
    <row r="352" spans="1:21">
      <c r="A352" s="5"/>
      <c r="C352" s="2"/>
      <c r="F352" s="2"/>
      <c r="H352" s="6"/>
      <c r="J352" s="6"/>
      <c r="L352" s="6"/>
      <c r="P352" s="6"/>
    </row>
    <row r="353" spans="1:21">
      <c r="A353" s="5"/>
      <c r="C353" s="2"/>
      <c r="F353" s="2"/>
      <c r="H353" s="6"/>
      <c r="J353" s="6"/>
      <c r="L353" s="6"/>
    </row>
    <row r="354" spans="1:21">
      <c r="A354" s="4"/>
      <c r="F354" s="2"/>
      <c r="H354" s="6"/>
      <c r="L354" s="6"/>
      <c r="T354" s="6"/>
      <c r="U354" s="6"/>
    </row>
    <row r="355" spans="1:21">
      <c r="A355" s="4"/>
      <c r="C355" s="2"/>
      <c r="F355" s="2"/>
      <c r="H355" s="6"/>
    </row>
    <row r="356" spans="1:21">
      <c r="A356" s="4"/>
      <c r="F356" s="2"/>
      <c r="T356" s="6"/>
      <c r="U356" s="6"/>
    </row>
    <row r="357" spans="1:21">
      <c r="A357" s="5"/>
      <c r="C357" s="2"/>
    </row>
    <row r="358" spans="1:21">
      <c r="A358" s="4"/>
      <c r="H358" s="3"/>
    </row>
    <row r="359" spans="1:21">
      <c r="A359" s="4"/>
      <c r="C359" s="2"/>
    </row>
    <row r="360" spans="1:21">
      <c r="A360" s="4"/>
      <c r="C360" s="2"/>
      <c r="F360" s="2"/>
      <c r="H360" s="2"/>
      <c r="L360" s="1"/>
      <c r="N360" s="1"/>
    </row>
    <row r="361" spans="1:21">
      <c r="A361" s="4"/>
      <c r="C361" s="2"/>
      <c r="L361" s="1"/>
      <c r="N361" s="1"/>
    </row>
    <row r="362" spans="1:21">
      <c r="A362" s="4"/>
      <c r="C362" s="2"/>
      <c r="F362" s="2"/>
      <c r="H362" s="2"/>
      <c r="L362" s="1"/>
      <c r="N362" s="1"/>
    </row>
    <row r="363" spans="1:21">
      <c r="A363" s="4"/>
      <c r="F363" s="2"/>
      <c r="H363" s="2"/>
      <c r="L363" s="1"/>
      <c r="N363" s="1"/>
    </row>
    <row r="364" spans="1:21">
      <c r="F364" s="2"/>
      <c r="H364" s="2"/>
      <c r="L364" s="1"/>
      <c r="N364" s="1"/>
    </row>
    <row r="365" spans="1:21">
      <c r="F365" s="2"/>
      <c r="H365" s="2"/>
      <c r="L365" s="1"/>
      <c r="N365" s="1"/>
    </row>
  </sheetData>
  <sheetProtection algorithmName="SHA-512" hashValue="JTsIqfWuGarwZb2JoLBZkOf7krrZYpFg/jbdyrewjoch/TtUIasJBP9RWiUXfjZXiTRzXNLiUF7EgEBkHXvkFA==" saltValue="v4wvD+eOGLBKOglLKJfLTw==" spinCount="100000" sheet="1" formatCells="0" formatColumns="0" formatRows="0" insertColumns="0" insertRows="0" insertHyperlinks="0" deleteColumns="0" deleteRows="0" sort="0" autoFilter="0" pivotTables="0"/>
  <sortState ref="C160:T168">
    <sortCondition descending="1" ref="T160:T168"/>
  </sortState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Rudus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jniss</dc:creator>
  <cp:lastModifiedBy>Elise</cp:lastModifiedBy>
  <cp:revision/>
  <cp:lastPrinted>2017-06-19T08:53:22Z</cp:lastPrinted>
  <dcterms:created xsi:type="dcterms:W3CDTF">2017-04-10T14:09:03Z</dcterms:created>
  <dcterms:modified xsi:type="dcterms:W3CDTF">2018-09-30T15:51:16Z</dcterms:modified>
</cp:coreProperties>
</file>