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hkola.fi\dfs\home\emmka\Documents\Emma\2026\2026\"/>
    </mc:Choice>
  </mc:AlternateContent>
  <xr:revisionPtr revIDLastSave="0" documentId="13_ncr:1_{BA804E62-BB92-44A8-B909-93C8B2660CA4}" xr6:coauthVersionLast="47" xr6:coauthVersionMax="47" xr10:uidLastSave="{00000000-0000-0000-0000-000000000000}"/>
  <bookViews>
    <workbookView xWindow="-120" yWindow="-120" windowWidth="29040" windowHeight="15840" xr2:uid="{16FF7399-56BC-4297-AE13-E4A2EFAC0CB2}"/>
  </bookViews>
  <sheets>
    <sheet name="Yleinen" sheetId="8" r:id="rId1"/>
    <sheet name="Juniorit" sheetId="9" r:id="rId2"/>
    <sheet name="V1600" sheetId="3" r:id="rId3"/>
    <sheet name="Nuoret" sheetId="4" r:id="rId4"/>
    <sheet name="Naiset" sheetId="5" r:id="rId5"/>
    <sheet name="Seniorit" sheetId="6" r:id="rId6"/>
    <sheet name="Historic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6" l="1"/>
  <c r="J14" i="6"/>
  <c r="J15" i="6"/>
  <c r="J16" i="6"/>
  <c r="J10" i="6"/>
  <c r="J11" i="6"/>
  <c r="J12" i="6"/>
  <c r="J21" i="6"/>
  <c r="J17" i="6"/>
  <c r="J11" i="4"/>
  <c r="J13" i="4"/>
  <c r="J12" i="4"/>
  <c r="J14" i="3"/>
  <c r="J11" i="3"/>
  <c r="J12" i="3"/>
  <c r="J15" i="3"/>
  <c r="J14" i="9"/>
  <c r="J15" i="9"/>
  <c r="J21" i="9"/>
  <c r="J9" i="9"/>
  <c r="J12" i="9"/>
  <c r="J16" i="9"/>
  <c r="J20" i="9"/>
  <c r="J23" i="9"/>
  <c r="J10" i="9"/>
  <c r="J11" i="9"/>
  <c r="J13" i="9"/>
  <c r="J17" i="9"/>
  <c r="J22" i="9"/>
  <c r="J18" i="9"/>
  <c r="J50" i="8"/>
  <c r="J49" i="8"/>
  <c r="J48" i="8"/>
  <c r="J44" i="8"/>
  <c r="J40" i="8"/>
  <c r="J36" i="8"/>
  <c r="J35" i="8"/>
  <c r="J34" i="8"/>
  <c r="J33" i="8"/>
  <c r="J26" i="8"/>
  <c r="J28" i="8"/>
  <c r="J22" i="8"/>
  <c r="J27" i="8"/>
  <c r="J21" i="8"/>
  <c r="J29" i="8"/>
  <c r="J25" i="8"/>
  <c r="J24" i="8"/>
  <c r="J23" i="8"/>
  <c r="J15" i="8"/>
  <c r="J13" i="8"/>
  <c r="J10" i="8"/>
  <c r="J9" i="8"/>
  <c r="J14" i="8"/>
  <c r="J16" i="8"/>
  <c r="J12" i="8"/>
  <c r="J11" i="8"/>
</calcChain>
</file>

<file path=xl/sharedStrings.xml><?xml version="1.0" encoding="utf-8"?>
<sst xmlns="http://schemas.openxmlformats.org/spreadsheetml/2006/main" count="291" uniqueCount="117">
  <si>
    <t>V1600</t>
  </si>
  <si>
    <t>NUORET</t>
  </si>
  <si>
    <t>NAISET</t>
  </si>
  <si>
    <t>HISTORIC</t>
  </si>
  <si>
    <t>Ohjaaja</t>
  </si>
  <si>
    <t>Seura</t>
  </si>
  <si>
    <t>1 *</t>
  </si>
  <si>
    <t>Yht.</t>
  </si>
  <si>
    <t>YLEINEN 2WD</t>
  </si>
  <si>
    <t>YLEINEN 4WD</t>
  </si>
  <si>
    <t>JUNIORIT 2WD</t>
  </si>
  <si>
    <t>JUNIORIT 4WD</t>
  </si>
  <si>
    <t>2 *</t>
  </si>
  <si>
    <t>1* OUA SM Rallisprint 14.2.2026</t>
  </si>
  <si>
    <t>2* Reijo Mehtälä Oy SM-Sprint 15.2.2026</t>
  </si>
  <si>
    <t>ALUEMESTARUUSPISTEET ALUE 1 RS Pohjois-Suomi 2026</t>
  </si>
  <si>
    <t>3* Happy Beach SM Asfalttisprint 18.7.2026</t>
  </si>
  <si>
    <t>3*</t>
  </si>
  <si>
    <t>4*</t>
  </si>
  <si>
    <t>Anssi Laukkanen</t>
  </si>
  <si>
    <t>Mats Rinne</t>
  </si>
  <si>
    <t>Antti Haapala</t>
  </si>
  <si>
    <t>Miikka Vuokila</t>
  </si>
  <si>
    <t>Aarni Mertanen</t>
  </si>
  <si>
    <t>Henna-Kaisa Rinne</t>
  </si>
  <si>
    <t>Harry Nieminen</t>
  </si>
  <si>
    <t>YkUA</t>
  </si>
  <si>
    <t>RoRa</t>
  </si>
  <si>
    <t>KR-TEAM RY</t>
  </si>
  <si>
    <t>TorUA</t>
  </si>
  <si>
    <t>Kaj-UA</t>
  </si>
  <si>
    <t>Juho Mäki-Tammela</t>
  </si>
  <si>
    <t>LakUA</t>
  </si>
  <si>
    <t>Jarno Pentinpuro</t>
  </si>
  <si>
    <t>Samuli Aalto</t>
  </si>
  <si>
    <t>Jukka Ikonen</t>
  </si>
  <si>
    <t>Ville Reuter</t>
  </si>
  <si>
    <t>KaMK</t>
  </si>
  <si>
    <t>Teijo Karjalainen</t>
  </si>
  <si>
    <t>Antti Holtinkoski</t>
  </si>
  <si>
    <t>Mika Polvinen</t>
  </si>
  <si>
    <t>PuMK/UA</t>
  </si>
  <si>
    <t>Petri Väyrynen</t>
  </si>
  <si>
    <t>Jarmo Holtinkoski</t>
  </si>
  <si>
    <t>Reima Jokikokko</t>
  </si>
  <si>
    <t>OUA</t>
  </si>
  <si>
    <t>Veijo Viitanen</t>
  </si>
  <si>
    <t>RaaUA</t>
  </si>
  <si>
    <t>Meiju Viitanen</t>
  </si>
  <si>
    <t>Eemil Piira</t>
  </si>
  <si>
    <t>Joona Ylipahkala</t>
  </si>
  <si>
    <t>RoiUA</t>
  </si>
  <si>
    <t>Ismo Korkala</t>
  </si>
  <si>
    <t>Asko Laukkanen</t>
  </si>
  <si>
    <t>Keijo Luukkonen</t>
  </si>
  <si>
    <t>Ilkka Haapala</t>
  </si>
  <si>
    <t>Jouni Kumpulainen</t>
  </si>
  <si>
    <t>Jesse Aho</t>
  </si>
  <si>
    <t>Miro Sakko</t>
  </si>
  <si>
    <t>Henri Hökkä</t>
  </si>
  <si>
    <t>SIIMU2000</t>
  </si>
  <si>
    <t>Samuel Hökkä</t>
  </si>
  <si>
    <t>Timo Luoto</t>
  </si>
  <si>
    <t>Timo Svanberg</t>
  </si>
  <si>
    <t>Mikko Aho</t>
  </si>
  <si>
    <t>Justus Häkkinen</t>
  </si>
  <si>
    <t>Jarno Virta</t>
  </si>
  <si>
    <t>Kristian Kylmänen</t>
  </si>
  <si>
    <t>3* Happy Beach SM Asfalttisprint 1 18.7.2026</t>
  </si>
  <si>
    <t>4* Happy Beach SM Asfalttisprint 2 18.7.2026</t>
  </si>
  <si>
    <t>Henry Mettiäinen</t>
  </si>
  <si>
    <t>YkUa</t>
  </si>
  <si>
    <t>Jari Itälahti</t>
  </si>
  <si>
    <t>Jussi Kokkonen</t>
  </si>
  <si>
    <t>Teppo Peltoniemi</t>
  </si>
  <si>
    <t>Esa Ronkainen</t>
  </si>
  <si>
    <t>Pertti Määttä</t>
  </si>
  <si>
    <t>OMU</t>
  </si>
  <si>
    <t>Kai Sonny</t>
  </si>
  <si>
    <t>Niko Loukkola</t>
  </si>
  <si>
    <t>Janne Heikkinen</t>
  </si>
  <si>
    <t>PaMK/UA</t>
  </si>
  <si>
    <t>Jaakko Väisänen</t>
  </si>
  <si>
    <t>Janne Karjalainen</t>
  </si>
  <si>
    <t>Saku Salmivaara</t>
  </si>
  <si>
    <t>Jarmo Heikkinen</t>
  </si>
  <si>
    <t>Kari Karhu</t>
  </si>
  <si>
    <t>Emma Karhu</t>
  </si>
  <si>
    <t>Joakim Goman</t>
  </si>
  <si>
    <t>Niko Väätämöinen</t>
  </si>
  <si>
    <t>Petri Kemppainen</t>
  </si>
  <si>
    <t>Mika Riekki</t>
  </si>
  <si>
    <t>Matias Ilmonen</t>
  </si>
  <si>
    <t>Markku Aitavaara</t>
  </si>
  <si>
    <t>kesk.</t>
  </si>
  <si>
    <t>Antti-Jussi Juutinen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</si>
  <si>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</si>
  <si>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</si>
  <si>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</si>
  <si>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</si>
  <si>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</si>
  <si>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</si>
  <si>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</si>
  <si>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</si>
  <si>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</si>
  <si>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</si>
  <si>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Yleinen/Juniori Luokka 1 (FIA R5/FIA Rally2, FIN-R4WD, FIA N, N-Lite, N5, FIA R4/FIA Rally 2 Kit, R-Lite, WRC ja FIA Rally 3)</t>
  </si>
  <si>
    <t>Yleinen/Juniori Luokka 2 (SS 4WD, Super Car)</t>
  </si>
  <si>
    <t>(Yleinen/Juniori, 2-veto) BMW rallisarjan autot</t>
  </si>
  <si>
    <t>Yleinen/Juniori Rallisprint autot 2-veto ( Rallisprintin lajisäännön mukaiset autot)</t>
  </si>
  <si>
    <t>Yleinen/Juniori 4WD (FIA R5/FIA Rally2, FIN-R4WD, FIA N, N-Lite, N5, FIA R4/FIA Rally 2 Kit, R-Lite, WRC ja FIA Rally 3, SS 4WD, SuperCar)</t>
  </si>
  <si>
    <t>EI KULJETTAJIA</t>
  </si>
  <si>
    <t>SENIORIT 2WD</t>
  </si>
  <si>
    <t>SENIORIT 4WD</t>
  </si>
  <si>
    <t>Saku Kinnunen</t>
  </si>
  <si>
    <t>SsUA</t>
  </si>
  <si>
    <t>Antti Kyllönen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</si>
</sst>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b/>
      <u/>
      <sz val="11"/>
      <color theme="2" tint="-0.499984740745262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6E1D-C7F7-4D32-82ED-22150854C5F7}">
  <dimension ref="A1:M54"/>
  <sheetViews>
    <sheetView tabSelected="1" workbookViewId="0">
      <selection activeCell="B52" sqref="B52"/>
    </sheetView>
  </sheetViews>
  <sheetFormatPr defaultRowHeight="15" x14ac:dyDescent="0.25"/>
  <cols>
    <col min="1" max="1" width="17.85546875" customWidth="1"/>
    <col min="2" max="2" width="51.5703125" bestFit="1" customWidth="1"/>
    <col min="3" max="3" width="19" bestFit="1" customWidth="1"/>
    <col min="4" max="4" width="11.5703125" bestFit="1" customWidth="1"/>
    <col min="6" max="8" width="9.140625" style="7"/>
    <col min="9" max="10" width="9.140625" style="3"/>
    <col min="11" max="13" width="9.140625" style="7"/>
  </cols>
  <sheetData>
    <row r="1" spans="1:11" x14ac:dyDescent="0.25">
      <c r="B1" s="1" t="s">
        <v>15</v>
      </c>
    </row>
    <row r="3" spans="1:11" x14ac:dyDescent="0.25">
      <c r="B3" t="s">
        <v>13</v>
      </c>
    </row>
    <row r="4" spans="1:11" x14ac:dyDescent="0.25">
      <c r="B4" t="s">
        <v>14</v>
      </c>
    </row>
    <row r="5" spans="1:11" x14ac:dyDescent="0.25">
      <c r="B5" t="s">
        <v>68</v>
      </c>
    </row>
    <row r="6" spans="1:11" x14ac:dyDescent="0.25">
      <c r="B6" t="s">
        <v>69</v>
      </c>
    </row>
    <row r="8" spans="1:11" x14ac:dyDescent="0.25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3"/>
    </row>
    <row r="9" spans="1:11" x14ac:dyDescent="0.25">
      <c r="A9" s="2" t="s">
        <v>8</v>
      </c>
      <c r="B9" s="1" t="s">
        <v>96</v>
      </c>
      <c r="C9" t="s">
        <v>66</v>
      </c>
      <c r="D9" t="s">
        <v>47</v>
      </c>
      <c r="F9" s="11"/>
      <c r="G9" s="11">
        <v>6</v>
      </c>
      <c r="H9" s="11">
        <v>7</v>
      </c>
      <c r="I9" s="7">
        <v>6</v>
      </c>
      <c r="J9" s="3">
        <f t="shared" ref="J9:J16" si="0">SUM(F9:I9)</f>
        <v>19</v>
      </c>
    </row>
    <row r="10" spans="1:11" x14ac:dyDescent="0.25">
      <c r="A10" s="2"/>
      <c r="B10" s="1" t="s">
        <v>97</v>
      </c>
      <c r="C10" t="s">
        <v>70</v>
      </c>
      <c r="D10" t="s">
        <v>71</v>
      </c>
      <c r="F10" s="11"/>
      <c r="G10" s="11"/>
      <c r="H10" s="11">
        <v>8</v>
      </c>
      <c r="I10" s="7">
        <v>7</v>
      </c>
      <c r="J10" s="3">
        <f t="shared" si="0"/>
        <v>15</v>
      </c>
      <c r="K10" s="3"/>
    </row>
    <row r="11" spans="1:11" x14ac:dyDescent="0.25">
      <c r="A11" s="2"/>
      <c r="B11" s="1" t="s">
        <v>98</v>
      </c>
      <c r="C11" t="s">
        <v>36</v>
      </c>
      <c r="D11" t="s">
        <v>37</v>
      </c>
      <c r="F11" s="11">
        <v>8</v>
      </c>
      <c r="G11" s="11">
        <v>6</v>
      </c>
      <c r="H11" s="11"/>
      <c r="I11" s="7"/>
      <c r="J11" s="3">
        <f t="shared" si="0"/>
        <v>14</v>
      </c>
      <c r="K11" s="3"/>
    </row>
    <row r="12" spans="1:11" x14ac:dyDescent="0.25">
      <c r="A12" s="2"/>
      <c r="B12" s="1" t="s">
        <v>98</v>
      </c>
      <c r="C12" t="s">
        <v>38</v>
      </c>
      <c r="D12" t="s">
        <v>30</v>
      </c>
      <c r="F12" s="11">
        <v>7</v>
      </c>
      <c r="G12" s="11">
        <v>7</v>
      </c>
      <c r="H12" s="11"/>
      <c r="I12" s="7"/>
      <c r="J12" s="3">
        <f t="shared" si="0"/>
        <v>14</v>
      </c>
      <c r="K12" s="3"/>
    </row>
    <row r="13" spans="1:11" x14ac:dyDescent="0.25">
      <c r="A13" s="2"/>
      <c r="B13" s="1" t="s">
        <v>98</v>
      </c>
      <c r="C13" t="s">
        <v>73</v>
      </c>
      <c r="D13" t="s">
        <v>37</v>
      </c>
      <c r="F13" s="11"/>
      <c r="G13" s="11"/>
      <c r="H13" s="11">
        <v>7</v>
      </c>
      <c r="I13" s="7">
        <v>7</v>
      </c>
      <c r="J13" s="3">
        <f t="shared" si="0"/>
        <v>14</v>
      </c>
      <c r="K13" s="3"/>
    </row>
    <row r="14" spans="1:11" x14ac:dyDescent="0.25">
      <c r="A14" s="14"/>
      <c r="B14" t="s">
        <v>99</v>
      </c>
      <c r="C14" t="s">
        <v>40</v>
      </c>
      <c r="D14" t="s">
        <v>41</v>
      </c>
      <c r="F14" s="11">
        <v>6</v>
      </c>
      <c r="G14" s="11">
        <v>6</v>
      </c>
      <c r="H14" s="11"/>
      <c r="I14" s="7"/>
      <c r="J14" s="7">
        <f t="shared" si="0"/>
        <v>12</v>
      </c>
    </row>
    <row r="15" spans="1:11" x14ac:dyDescent="0.25">
      <c r="B15" t="s">
        <v>99</v>
      </c>
      <c r="C15" t="s">
        <v>74</v>
      </c>
      <c r="D15" t="s">
        <v>41</v>
      </c>
      <c r="F15" s="11"/>
      <c r="G15" s="11"/>
      <c r="H15" s="11">
        <v>6</v>
      </c>
      <c r="I15" s="7">
        <v>6</v>
      </c>
      <c r="J15" s="7">
        <f t="shared" si="0"/>
        <v>12</v>
      </c>
    </row>
    <row r="16" spans="1:11" x14ac:dyDescent="0.25">
      <c r="B16" t="s">
        <v>100</v>
      </c>
      <c r="C16" t="s">
        <v>39</v>
      </c>
      <c r="D16" t="s">
        <v>27</v>
      </c>
      <c r="F16" s="11">
        <v>6</v>
      </c>
      <c r="G16" s="11"/>
      <c r="H16" s="11"/>
      <c r="I16" s="7"/>
      <c r="J16" s="7">
        <f t="shared" si="0"/>
        <v>6</v>
      </c>
    </row>
    <row r="17" spans="1:11" x14ac:dyDescent="0.25">
      <c r="B17" t="s">
        <v>101</v>
      </c>
      <c r="C17" t="s">
        <v>72</v>
      </c>
      <c r="D17" t="s">
        <v>27</v>
      </c>
      <c r="H17" s="7" t="s">
        <v>94</v>
      </c>
      <c r="I17" s="7"/>
      <c r="J17" s="7">
        <v>0</v>
      </c>
    </row>
    <row r="18" spans="1:11" x14ac:dyDescent="0.25">
      <c r="A18" s="12" t="s">
        <v>9</v>
      </c>
      <c r="B18" s="13" t="s">
        <v>111</v>
      </c>
      <c r="K18" s="3"/>
    </row>
    <row r="19" spans="1:11" x14ac:dyDescent="0.25">
      <c r="A19" s="1"/>
      <c r="B19" s="1"/>
      <c r="F19" s="11"/>
      <c r="G19" s="11"/>
      <c r="H19" s="11"/>
      <c r="I19" s="7"/>
      <c r="K19" s="3"/>
    </row>
    <row r="20" spans="1:11" ht="13.5" customHeight="1" x14ac:dyDescent="0.25">
      <c r="A20" s="9" t="s">
        <v>106</v>
      </c>
      <c r="B20" s="1"/>
      <c r="F20" s="11"/>
      <c r="G20" s="11"/>
      <c r="H20" s="11"/>
      <c r="I20" s="7"/>
      <c r="K20" s="3"/>
    </row>
    <row r="21" spans="1:11" x14ac:dyDescent="0.25">
      <c r="B21" s="1" t="s">
        <v>96</v>
      </c>
      <c r="C21" t="s">
        <v>23</v>
      </c>
      <c r="D21" t="s">
        <v>30</v>
      </c>
      <c r="F21" s="11">
        <v>6</v>
      </c>
      <c r="G21" s="11">
        <v>11</v>
      </c>
      <c r="H21" s="11">
        <v>9</v>
      </c>
      <c r="I21" s="7">
        <v>8</v>
      </c>
      <c r="J21" s="3">
        <f t="shared" ref="J21:J29" si="1">SUM(F21:I21)</f>
        <v>34</v>
      </c>
      <c r="K21" s="3"/>
    </row>
    <row r="22" spans="1:11" x14ac:dyDescent="0.25">
      <c r="B22" s="1" t="s">
        <v>97</v>
      </c>
      <c r="C22" t="s">
        <v>25</v>
      </c>
      <c r="D22" t="s">
        <v>30</v>
      </c>
      <c r="F22" s="11">
        <v>4</v>
      </c>
      <c r="G22" s="11">
        <v>6</v>
      </c>
      <c r="H22" s="11">
        <v>8</v>
      </c>
      <c r="I22" s="7">
        <v>7</v>
      </c>
      <c r="J22" s="3">
        <f t="shared" si="1"/>
        <v>25</v>
      </c>
      <c r="K22" s="3"/>
    </row>
    <row r="23" spans="1:11" x14ac:dyDescent="0.25">
      <c r="B23" s="1" t="s">
        <v>98</v>
      </c>
      <c r="C23" t="s">
        <v>20</v>
      </c>
      <c r="D23" t="s">
        <v>26</v>
      </c>
      <c r="F23" s="7">
        <v>11</v>
      </c>
      <c r="G23" s="7">
        <v>9</v>
      </c>
      <c r="I23" s="7"/>
      <c r="J23" s="3">
        <f t="shared" si="1"/>
        <v>20</v>
      </c>
      <c r="K23" s="3"/>
    </row>
    <row r="24" spans="1:11" x14ac:dyDescent="0.25">
      <c r="B24" t="s">
        <v>99</v>
      </c>
      <c r="C24" t="s">
        <v>19</v>
      </c>
      <c r="D24" t="s">
        <v>27</v>
      </c>
      <c r="F24" s="11">
        <v>9</v>
      </c>
      <c r="G24" s="11">
        <v>8</v>
      </c>
      <c r="H24" s="11"/>
      <c r="I24" s="7"/>
      <c r="J24" s="7">
        <f t="shared" si="1"/>
        <v>17</v>
      </c>
    </row>
    <row r="25" spans="1:11" x14ac:dyDescent="0.25">
      <c r="B25" t="s">
        <v>100</v>
      </c>
      <c r="C25" t="s">
        <v>21</v>
      </c>
      <c r="D25" t="s">
        <v>28</v>
      </c>
      <c r="F25" s="11">
        <v>8</v>
      </c>
      <c r="G25" s="11">
        <v>7</v>
      </c>
      <c r="H25" s="11"/>
      <c r="I25" s="7"/>
      <c r="J25" s="7">
        <f t="shared" si="1"/>
        <v>15</v>
      </c>
    </row>
    <row r="26" spans="1:11" x14ac:dyDescent="0.25">
      <c r="B26" t="s">
        <v>101</v>
      </c>
      <c r="C26" t="s">
        <v>93</v>
      </c>
      <c r="D26" t="s">
        <v>45</v>
      </c>
      <c r="H26" s="7">
        <v>6</v>
      </c>
      <c r="I26" s="7">
        <v>6</v>
      </c>
      <c r="J26" s="7">
        <f t="shared" si="1"/>
        <v>12</v>
      </c>
    </row>
    <row r="27" spans="1:11" x14ac:dyDescent="0.25">
      <c r="B27" t="s">
        <v>102</v>
      </c>
      <c r="C27" t="s">
        <v>24</v>
      </c>
      <c r="D27" t="s">
        <v>26</v>
      </c>
      <c r="F27" s="11">
        <v>5</v>
      </c>
      <c r="G27" s="11">
        <v>5</v>
      </c>
      <c r="H27" s="11"/>
      <c r="I27" s="7"/>
      <c r="J27" s="7">
        <f t="shared" si="1"/>
        <v>10</v>
      </c>
    </row>
    <row r="28" spans="1:11" x14ac:dyDescent="0.25">
      <c r="B28" t="s">
        <v>103</v>
      </c>
      <c r="C28" t="s">
        <v>62</v>
      </c>
      <c r="D28" t="s">
        <v>28</v>
      </c>
      <c r="F28" s="11"/>
      <c r="G28" s="11"/>
      <c r="H28" s="11">
        <v>7</v>
      </c>
      <c r="I28" s="7"/>
      <c r="J28" s="7">
        <f t="shared" si="1"/>
        <v>7</v>
      </c>
    </row>
    <row r="29" spans="1:11" x14ac:dyDescent="0.25">
      <c r="B29" t="s">
        <v>103</v>
      </c>
      <c r="C29" t="s">
        <v>22</v>
      </c>
      <c r="D29" t="s">
        <v>29</v>
      </c>
      <c r="F29" s="11">
        <v>7</v>
      </c>
      <c r="G29" s="11"/>
      <c r="H29" s="11"/>
      <c r="I29" s="7"/>
      <c r="J29" s="7">
        <f t="shared" si="1"/>
        <v>7</v>
      </c>
    </row>
    <row r="30" spans="1:11" x14ac:dyDescent="0.25">
      <c r="B30" s="1"/>
    </row>
    <row r="31" spans="1:11" x14ac:dyDescent="0.25">
      <c r="B31" s="5"/>
      <c r="F31" s="11"/>
      <c r="G31" s="11"/>
      <c r="H31" s="11"/>
      <c r="I31" s="7"/>
    </row>
    <row r="32" spans="1:11" x14ac:dyDescent="0.25">
      <c r="A32" s="9" t="s">
        <v>107</v>
      </c>
      <c r="B32" s="5"/>
      <c r="F32" s="11"/>
      <c r="G32" s="11"/>
      <c r="H32" s="11"/>
      <c r="I32" s="7"/>
      <c r="K32" s="3"/>
    </row>
    <row r="33" spans="1:10" x14ac:dyDescent="0.25">
      <c r="B33" s="1" t="s">
        <v>96</v>
      </c>
      <c r="C33" t="s">
        <v>31</v>
      </c>
      <c r="D33" t="s">
        <v>32</v>
      </c>
      <c r="F33" s="7">
        <v>9</v>
      </c>
      <c r="G33" s="7">
        <v>7</v>
      </c>
      <c r="I33" s="7"/>
      <c r="J33" s="3">
        <f>SUM(F33:I33)</f>
        <v>16</v>
      </c>
    </row>
    <row r="34" spans="1:10" x14ac:dyDescent="0.25">
      <c r="B34" s="1" t="s">
        <v>97</v>
      </c>
      <c r="C34" t="s">
        <v>33</v>
      </c>
      <c r="D34" t="s">
        <v>32</v>
      </c>
      <c r="F34" s="7">
        <v>8</v>
      </c>
      <c r="G34" s="7">
        <v>6</v>
      </c>
      <c r="I34" s="7"/>
      <c r="J34" s="3">
        <f>SUM(F34:I34)</f>
        <v>14</v>
      </c>
    </row>
    <row r="35" spans="1:10" x14ac:dyDescent="0.25">
      <c r="B35" s="1" t="s">
        <v>98</v>
      </c>
      <c r="C35" t="s">
        <v>34</v>
      </c>
      <c r="D35" t="s">
        <v>28</v>
      </c>
      <c r="F35" s="7">
        <v>7</v>
      </c>
      <c r="I35" s="7"/>
      <c r="J35" s="3">
        <f>SUM(F35:I35)</f>
        <v>7</v>
      </c>
    </row>
    <row r="36" spans="1:10" x14ac:dyDescent="0.25">
      <c r="B36" t="s">
        <v>99</v>
      </c>
      <c r="C36" t="s">
        <v>35</v>
      </c>
      <c r="D36" t="s">
        <v>28</v>
      </c>
      <c r="F36" s="7">
        <v>6</v>
      </c>
      <c r="I36" s="7"/>
      <c r="J36" s="7">
        <f>SUM(F36:I36)</f>
        <v>6</v>
      </c>
    </row>
    <row r="37" spans="1:10" x14ac:dyDescent="0.25">
      <c r="B37" s="1"/>
      <c r="I37" s="7"/>
    </row>
    <row r="38" spans="1:10" x14ac:dyDescent="0.25">
      <c r="B38" s="1"/>
      <c r="I38" s="7"/>
    </row>
    <row r="39" spans="1:10" x14ac:dyDescent="0.25">
      <c r="A39" s="9" t="s">
        <v>108</v>
      </c>
      <c r="B39" s="1"/>
      <c r="I39" s="7"/>
    </row>
    <row r="40" spans="1:10" x14ac:dyDescent="0.25">
      <c r="B40" s="1" t="s">
        <v>96</v>
      </c>
      <c r="C40" t="s">
        <v>52</v>
      </c>
      <c r="D40" t="s">
        <v>32</v>
      </c>
      <c r="F40" s="7">
        <v>6</v>
      </c>
      <c r="G40" s="7">
        <v>6</v>
      </c>
      <c r="I40" s="7"/>
      <c r="J40" s="3">
        <f>SUM(F40:I40)</f>
        <v>12</v>
      </c>
    </row>
    <row r="41" spans="1:10" x14ac:dyDescent="0.25">
      <c r="B41" s="1"/>
      <c r="I41" s="7"/>
    </row>
    <row r="42" spans="1:10" x14ac:dyDescent="0.25">
      <c r="B42" s="1"/>
      <c r="I42" s="7"/>
    </row>
    <row r="43" spans="1:10" x14ac:dyDescent="0.25">
      <c r="A43" s="9" t="s">
        <v>110</v>
      </c>
      <c r="B43" s="1"/>
      <c r="I43" s="7"/>
    </row>
    <row r="44" spans="1:10" x14ac:dyDescent="0.25">
      <c r="B44" s="1" t="s">
        <v>96</v>
      </c>
      <c r="C44" t="s">
        <v>62</v>
      </c>
      <c r="D44" t="s">
        <v>28</v>
      </c>
      <c r="F44" s="7">
        <v>6</v>
      </c>
      <c r="G44" s="7">
        <v>6</v>
      </c>
      <c r="I44" s="7"/>
      <c r="J44" s="3">
        <f>SUM(F44:I44)</f>
        <v>12</v>
      </c>
    </row>
    <row r="45" spans="1:10" x14ac:dyDescent="0.25">
      <c r="B45" s="1"/>
      <c r="I45" s="7"/>
    </row>
    <row r="46" spans="1:10" x14ac:dyDescent="0.25">
      <c r="B46" s="1"/>
      <c r="I46" s="7"/>
    </row>
    <row r="47" spans="1:10" x14ac:dyDescent="0.25">
      <c r="A47" s="9" t="s">
        <v>109</v>
      </c>
      <c r="B47" s="1"/>
      <c r="I47" s="7"/>
    </row>
    <row r="48" spans="1:10" x14ac:dyDescent="0.25">
      <c r="B48" s="1" t="s">
        <v>96</v>
      </c>
      <c r="C48" t="s">
        <v>91</v>
      </c>
      <c r="D48" t="s">
        <v>32</v>
      </c>
      <c r="H48" s="7">
        <v>8</v>
      </c>
      <c r="I48" s="7">
        <v>8</v>
      </c>
      <c r="J48" s="3">
        <f>SUM(F48:I48)</f>
        <v>16</v>
      </c>
    </row>
    <row r="49" spans="2:10" x14ac:dyDescent="0.25">
      <c r="B49" s="1" t="s">
        <v>97</v>
      </c>
      <c r="C49" t="s">
        <v>92</v>
      </c>
      <c r="D49" t="s">
        <v>32</v>
      </c>
      <c r="H49" s="7">
        <v>7</v>
      </c>
      <c r="I49" s="7">
        <v>7</v>
      </c>
      <c r="J49" s="3">
        <f>SUM(F49:I49)</f>
        <v>14</v>
      </c>
    </row>
    <row r="50" spans="2:10" x14ac:dyDescent="0.25">
      <c r="B50" s="1" t="s">
        <v>98</v>
      </c>
      <c r="C50" t="s">
        <v>67</v>
      </c>
      <c r="D50" t="s">
        <v>32</v>
      </c>
      <c r="H50" s="7">
        <v>6</v>
      </c>
      <c r="I50" s="7">
        <v>6</v>
      </c>
      <c r="J50" s="3">
        <f>SUM(F50:I50)</f>
        <v>12</v>
      </c>
    </row>
    <row r="51" spans="2:10" x14ac:dyDescent="0.25">
      <c r="B51" s="1"/>
    </row>
    <row r="52" spans="2:10" x14ac:dyDescent="0.25">
      <c r="B52" s="1"/>
    </row>
    <row r="53" spans="2:10" x14ac:dyDescent="0.25">
      <c r="B53" s="1"/>
    </row>
    <row r="54" spans="2:10" x14ac:dyDescent="0.25">
      <c r="B54" s="1"/>
    </row>
  </sheetData>
  <sheetProtection formatCells="0" formatColumns="0" formatRows="0" insertColumns="0" insertRows="0" insertHyperlinks="0" deleteColumns="0" deleteRows="0" sort="0" autoFilter="0" pivotTables="0"/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ACFB-B2F0-4B01-9F6A-CA5CAFDC9264}">
  <dimension ref="A1:N34"/>
  <sheetViews>
    <sheetView workbookViewId="0">
      <selection activeCell="C32" sqref="C32"/>
    </sheetView>
  </sheetViews>
  <sheetFormatPr defaultRowHeight="15" x14ac:dyDescent="0.25"/>
  <cols>
    <col min="1" max="1" width="23" customWidth="1"/>
    <col min="3" max="3" width="23.7109375" bestFit="1" customWidth="1"/>
    <col min="5" max="5" width="9.140625" customWidth="1"/>
    <col min="6" max="12" width="9.140625" style="7"/>
  </cols>
  <sheetData>
    <row r="1" spans="1:14" x14ac:dyDescent="0.25">
      <c r="B1" s="1" t="s">
        <v>15</v>
      </c>
    </row>
    <row r="3" spans="1:14" x14ac:dyDescent="0.25">
      <c r="B3" t="s">
        <v>13</v>
      </c>
    </row>
    <row r="4" spans="1:14" x14ac:dyDescent="0.25">
      <c r="B4" t="s">
        <v>14</v>
      </c>
    </row>
    <row r="5" spans="1:14" x14ac:dyDescent="0.25">
      <c r="B5" t="s">
        <v>16</v>
      </c>
    </row>
    <row r="6" spans="1:14" x14ac:dyDescent="0.25">
      <c r="B6" t="s">
        <v>69</v>
      </c>
    </row>
    <row r="8" spans="1:14" x14ac:dyDescent="0.25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3"/>
    </row>
    <row r="9" spans="1:14" x14ac:dyDescent="0.25">
      <c r="A9" s="2" t="s">
        <v>10</v>
      </c>
      <c r="B9" s="1" t="s">
        <v>96</v>
      </c>
      <c r="C9" t="s">
        <v>75</v>
      </c>
      <c r="D9" t="s">
        <v>27</v>
      </c>
      <c r="H9" s="7">
        <v>11</v>
      </c>
      <c r="I9" s="7">
        <v>8</v>
      </c>
      <c r="J9" s="3">
        <f t="shared" ref="J9:J17" si="0">F9+G9+H9+I9</f>
        <v>19</v>
      </c>
      <c r="K9" s="3"/>
    </row>
    <row r="10" spans="1:14" x14ac:dyDescent="0.25">
      <c r="A10" s="2"/>
      <c r="B10" s="1" t="s">
        <v>97</v>
      </c>
      <c r="C10" t="s">
        <v>80</v>
      </c>
      <c r="D10" t="s">
        <v>81</v>
      </c>
      <c r="H10" s="7">
        <v>9</v>
      </c>
      <c r="I10" s="7">
        <v>9</v>
      </c>
      <c r="J10" s="3">
        <f t="shared" si="0"/>
        <v>18</v>
      </c>
      <c r="K10" s="3"/>
    </row>
    <row r="11" spans="1:14" x14ac:dyDescent="0.25">
      <c r="A11" s="2"/>
      <c r="B11" s="1" t="s">
        <v>98</v>
      </c>
      <c r="C11" t="s">
        <v>82</v>
      </c>
      <c r="D11" t="s">
        <v>41</v>
      </c>
      <c r="H11" s="7">
        <v>8</v>
      </c>
      <c r="I11" s="7">
        <v>8</v>
      </c>
      <c r="J11" s="3">
        <f t="shared" si="0"/>
        <v>16</v>
      </c>
      <c r="K11" s="3"/>
    </row>
    <row r="12" spans="1:14" x14ac:dyDescent="0.25">
      <c r="A12" s="14"/>
      <c r="B12" t="s">
        <v>99</v>
      </c>
      <c r="C12" t="s">
        <v>76</v>
      </c>
      <c r="D12" t="s">
        <v>77</v>
      </c>
      <c r="H12" s="7">
        <v>8</v>
      </c>
      <c r="I12" s="7">
        <v>7</v>
      </c>
      <c r="J12" s="7">
        <f t="shared" si="0"/>
        <v>15</v>
      </c>
    </row>
    <row r="13" spans="1:14" x14ac:dyDescent="0.25">
      <c r="B13" t="s">
        <v>100</v>
      </c>
      <c r="C13" t="s">
        <v>83</v>
      </c>
      <c r="D13" t="s">
        <v>37</v>
      </c>
      <c r="H13" s="7">
        <v>7</v>
      </c>
      <c r="I13" s="7">
        <v>7</v>
      </c>
      <c r="J13" s="7">
        <f>F13+G13+H13+I13</f>
        <v>14</v>
      </c>
      <c r="M13" s="7"/>
      <c r="N13" s="7"/>
    </row>
    <row r="14" spans="1:14" x14ac:dyDescent="0.25">
      <c r="B14" t="s">
        <v>101</v>
      </c>
      <c r="C14" t="s">
        <v>59</v>
      </c>
      <c r="D14" t="s">
        <v>60</v>
      </c>
      <c r="F14" s="7">
        <v>7</v>
      </c>
      <c r="G14" s="7">
        <v>6</v>
      </c>
      <c r="J14" s="7">
        <f t="shared" si="0"/>
        <v>13</v>
      </c>
      <c r="M14" s="7"/>
      <c r="N14" s="7"/>
    </row>
    <row r="15" spans="1:14" x14ac:dyDescent="0.25">
      <c r="B15" t="s">
        <v>101</v>
      </c>
      <c r="C15" t="s">
        <v>61</v>
      </c>
      <c r="D15" t="s">
        <v>60</v>
      </c>
      <c r="F15" s="7">
        <v>6</v>
      </c>
      <c r="G15" s="7">
        <v>7</v>
      </c>
      <c r="J15" s="7">
        <f t="shared" si="0"/>
        <v>13</v>
      </c>
      <c r="M15" s="7"/>
      <c r="N15" s="7"/>
    </row>
    <row r="16" spans="1:14" x14ac:dyDescent="0.25">
      <c r="B16" t="s">
        <v>101</v>
      </c>
      <c r="C16" t="s">
        <v>78</v>
      </c>
      <c r="D16" t="s">
        <v>32</v>
      </c>
      <c r="H16" s="7">
        <v>7</v>
      </c>
      <c r="I16" s="7">
        <v>6</v>
      </c>
      <c r="J16" s="7">
        <f t="shared" si="0"/>
        <v>13</v>
      </c>
      <c r="M16" s="7"/>
      <c r="N16" s="7"/>
    </row>
    <row r="17" spans="1:14" x14ac:dyDescent="0.25">
      <c r="B17" t="s">
        <v>101</v>
      </c>
      <c r="C17" t="s">
        <v>58</v>
      </c>
      <c r="D17" t="s">
        <v>45</v>
      </c>
      <c r="F17" s="7">
        <v>7</v>
      </c>
      <c r="G17" s="7">
        <v>6</v>
      </c>
      <c r="J17" s="7">
        <f t="shared" si="0"/>
        <v>13</v>
      </c>
      <c r="M17" s="7"/>
      <c r="N17" s="7"/>
    </row>
    <row r="18" spans="1:14" x14ac:dyDescent="0.25">
      <c r="B18" t="s">
        <v>102</v>
      </c>
      <c r="C18" t="s">
        <v>42</v>
      </c>
      <c r="D18" t="s">
        <v>32</v>
      </c>
      <c r="F18" s="7">
        <v>6</v>
      </c>
      <c r="G18" s="7">
        <v>6</v>
      </c>
      <c r="J18" s="7">
        <f>SUM(F18:I18)</f>
        <v>12</v>
      </c>
      <c r="M18" s="7"/>
      <c r="N18" s="7"/>
    </row>
    <row r="19" spans="1:14" x14ac:dyDescent="0.25">
      <c r="B19" t="s">
        <v>102</v>
      </c>
      <c r="C19" t="s">
        <v>116</v>
      </c>
      <c r="D19" t="s">
        <v>115</v>
      </c>
      <c r="H19" s="7">
        <v>6</v>
      </c>
      <c r="I19" s="7">
        <v>6</v>
      </c>
      <c r="J19" s="7">
        <v>12</v>
      </c>
      <c r="M19" s="7"/>
      <c r="N19" s="7"/>
    </row>
    <row r="20" spans="1:14" x14ac:dyDescent="0.25">
      <c r="B20" t="s">
        <v>103</v>
      </c>
      <c r="C20" t="s">
        <v>79</v>
      </c>
      <c r="D20" t="s">
        <v>47</v>
      </c>
      <c r="H20" s="7">
        <v>9</v>
      </c>
      <c r="J20" s="7">
        <f t="shared" ref="J20" si="1">F20+G20+H20+I20</f>
        <v>9</v>
      </c>
      <c r="M20" s="7"/>
      <c r="N20" s="7"/>
    </row>
    <row r="21" spans="1:14" x14ac:dyDescent="0.25">
      <c r="B21" t="s">
        <v>104</v>
      </c>
      <c r="C21" t="s">
        <v>67</v>
      </c>
      <c r="D21" t="s">
        <v>32</v>
      </c>
      <c r="G21" s="7">
        <v>7</v>
      </c>
      <c r="J21" s="7">
        <f>F21+G21+H21+I21</f>
        <v>7</v>
      </c>
      <c r="M21" s="7"/>
      <c r="N21" s="7"/>
    </row>
    <row r="22" spans="1:14" x14ac:dyDescent="0.25">
      <c r="B22" t="s">
        <v>105</v>
      </c>
      <c r="C22" t="s">
        <v>43</v>
      </c>
      <c r="D22" t="s">
        <v>27</v>
      </c>
      <c r="F22" s="7">
        <v>6</v>
      </c>
      <c r="J22" s="7">
        <f>SUM(F22+G22+H22+I22)</f>
        <v>6</v>
      </c>
      <c r="M22" s="7"/>
      <c r="N22" s="7"/>
    </row>
    <row r="23" spans="1:14" x14ac:dyDescent="0.25">
      <c r="B23" t="s">
        <v>105</v>
      </c>
      <c r="C23" t="s">
        <v>95</v>
      </c>
      <c r="D23" t="s">
        <v>27</v>
      </c>
      <c r="H23" s="7">
        <v>6</v>
      </c>
      <c r="J23" s="7">
        <f>F23+G23+H23+I23</f>
        <v>6</v>
      </c>
      <c r="M23" s="7"/>
      <c r="N23" s="7"/>
    </row>
    <row r="24" spans="1:14" x14ac:dyDescent="0.25">
      <c r="M24" s="7"/>
      <c r="N24" s="7"/>
    </row>
    <row r="25" spans="1:14" x14ac:dyDescent="0.25">
      <c r="A25" s="12" t="s">
        <v>11</v>
      </c>
      <c r="B25" s="13" t="s">
        <v>111</v>
      </c>
      <c r="K25" s="3"/>
      <c r="M25" s="7"/>
      <c r="N25" s="7"/>
    </row>
    <row r="26" spans="1:14" x14ac:dyDescent="0.25">
      <c r="A26" s="1"/>
      <c r="K26" s="3"/>
      <c r="M26" s="7"/>
      <c r="N26" s="7"/>
    </row>
    <row r="27" spans="1:14" x14ac:dyDescent="0.25">
      <c r="A27" s="1"/>
      <c r="K27" s="3"/>
      <c r="M27" s="7"/>
      <c r="N27" s="7"/>
    </row>
    <row r="30" spans="1:14" x14ac:dyDescent="0.25">
      <c r="E30" s="7"/>
      <c r="I30" s="3"/>
    </row>
    <row r="31" spans="1:14" x14ac:dyDescent="0.25">
      <c r="I31" s="3"/>
    </row>
    <row r="32" spans="1:14" x14ac:dyDescent="0.25">
      <c r="I32" s="3"/>
    </row>
    <row r="33" spans="6:9" x14ac:dyDescent="0.25">
      <c r="I33" s="3"/>
    </row>
    <row r="34" spans="6:9" x14ac:dyDescent="0.25">
      <c r="F34" s="3"/>
      <c r="I34" s="3"/>
    </row>
  </sheetData>
  <pageMargins left="0.7" right="0.7" top="0.75" bottom="0.75" header="0.3" footer="0.3"/>
  <pageSetup orientation="portrait" r:id="rId1"/>
  <ignoredErrors>
    <ignoredError sqref="J18 J2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E7CD1-41C0-4586-9C4B-0B2E1BC3815C}">
  <dimension ref="A1:M40"/>
  <sheetViews>
    <sheetView workbookViewId="0">
      <selection activeCell="J17" sqref="J17"/>
    </sheetView>
  </sheetViews>
  <sheetFormatPr defaultRowHeight="15" x14ac:dyDescent="0.25"/>
  <cols>
    <col min="3" max="3" width="17.7109375" bestFit="1" customWidth="1"/>
    <col min="6" max="8" width="9.140625" style="7"/>
    <col min="9" max="10" width="9.140625" style="7" customWidth="1"/>
  </cols>
  <sheetData>
    <row r="1" spans="1:13" x14ac:dyDescent="0.25">
      <c r="B1" s="1" t="s">
        <v>15</v>
      </c>
    </row>
    <row r="3" spans="1:13" x14ac:dyDescent="0.25">
      <c r="B3" t="s">
        <v>13</v>
      </c>
    </row>
    <row r="4" spans="1:13" x14ac:dyDescent="0.25">
      <c r="B4" t="s">
        <v>14</v>
      </c>
    </row>
    <row r="5" spans="1:13" x14ac:dyDescent="0.25">
      <c r="B5" t="s">
        <v>16</v>
      </c>
    </row>
    <row r="6" spans="1:13" x14ac:dyDescent="0.25">
      <c r="B6" t="s">
        <v>69</v>
      </c>
    </row>
    <row r="7" spans="1:13" x14ac:dyDescent="0.25">
      <c r="K7" s="1"/>
    </row>
    <row r="8" spans="1:13" s="4" customFormat="1" x14ac:dyDescent="0.25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8"/>
    </row>
    <row r="9" spans="1:13" x14ac:dyDescent="0.25">
      <c r="I9" s="3"/>
      <c r="K9" s="1"/>
    </row>
    <row r="10" spans="1:13" x14ac:dyDescent="0.25">
      <c r="A10" s="2" t="s">
        <v>0</v>
      </c>
      <c r="B10" s="7"/>
      <c r="K10" s="3"/>
      <c r="L10" s="7"/>
      <c r="M10" s="7"/>
    </row>
    <row r="11" spans="1:13" x14ac:dyDescent="0.25">
      <c r="A11" s="1"/>
      <c r="B11" s="3" t="s">
        <v>96</v>
      </c>
      <c r="C11" t="s">
        <v>88</v>
      </c>
      <c r="D11" t="s">
        <v>32</v>
      </c>
      <c r="E11" s="1"/>
      <c r="H11" s="7">
        <v>9</v>
      </c>
      <c r="I11" s="7">
        <v>9</v>
      </c>
      <c r="J11" s="3">
        <f>F11+G11+H11+I11</f>
        <v>18</v>
      </c>
      <c r="K11" s="3"/>
      <c r="L11" s="7"/>
      <c r="M11" s="7"/>
    </row>
    <row r="12" spans="1:13" x14ac:dyDescent="0.25">
      <c r="A12" s="1"/>
      <c r="B12" s="3" t="s">
        <v>97</v>
      </c>
      <c r="C12" t="s">
        <v>89</v>
      </c>
      <c r="D12" t="s">
        <v>32</v>
      </c>
      <c r="E12" s="1"/>
      <c r="H12" s="7">
        <v>8</v>
      </c>
      <c r="I12" s="7">
        <v>8</v>
      </c>
      <c r="J12" s="3">
        <f>F12+G12+H12+I12</f>
        <v>16</v>
      </c>
      <c r="K12" s="3"/>
      <c r="L12" s="7"/>
      <c r="M12" s="7"/>
    </row>
    <row r="13" spans="1:13" x14ac:dyDescent="0.25">
      <c r="A13" s="1"/>
      <c r="B13" s="3" t="s">
        <v>98</v>
      </c>
      <c r="C13" t="s">
        <v>114</v>
      </c>
      <c r="D13" t="s">
        <v>115</v>
      </c>
      <c r="E13" s="1"/>
      <c r="H13" s="7">
        <v>7</v>
      </c>
      <c r="I13" s="7">
        <v>7</v>
      </c>
      <c r="J13" s="3">
        <v>14</v>
      </c>
      <c r="K13" s="3"/>
      <c r="L13" s="7"/>
      <c r="M13" s="7"/>
    </row>
    <row r="14" spans="1:13" x14ac:dyDescent="0.25">
      <c r="A14" s="1"/>
      <c r="B14" s="7" t="s">
        <v>99</v>
      </c>
      <c r="C14" t="s">
        <v>90</v>
      </c>
      <c r="D14" t="s">
        <v>41</v>
      </c>
      <c r="E14" s="1"/>
      <c r="H14" s="7">
        <v>6</v>
      </c>
      <c r="I14" s="7">
        <v>6</v>
      </c>
      <c r="J14" s="7">
        <f>F14+G14+H14+I14</f>
        <v>12</v>
      </c>
      <c r="K14" s="3"/>
      <c r="L14" s="7"/>
      <c r="M14" s="7"/>
    </row>
    <row r="15" spans="1:13" x14ac:dyDescent="0.25">
      <c r="B15" s="7" t="s">
        <v>100</v>
      </c>
      <c r="C15" t="s">
        <v>63</v>
      </c>
      <c r="D15" t="s">
        <v>27</v>
      </c>
      <c r="G15" s="7">
        <v>6</v>
      </c>
      <c r="J15" s="7">
        <f>F15+G15+H15+I15</f>
        <v>6</v>
      </c>
      <c r="K15" s="7"/>
      <c r="L15" s="7"/>
      <c r="M15" s="7"/>
    </row>
    <row r="16" spans="1:13" x14ac:dyDescent="0.25">
      <c r="B16" s="7"/>
      <c r="K16" s="7"/>
      <c r="L16" s="7"/>
      <c r="M16" s="7"/>
    </row>
    <row r="17" spans="1:13" x14ac:dyDescent="0.25">
      <c r="B17" s="15"/>
      <c r="K17" s="7"/>
      <c r="L17" s="7"/>
      <c r="M17" s="7"/>
    </row>
    <row r="18" spans="1:13" x14ac:dyDescent="0.25">
      <c r="A18" s="14"/>
      <c r="B18" s="15"/>
      <c r="K18" s="7"/>
      <c r="L18" s="7"/>
      <c r="M18" s="7"/>
    </row>
    <row r="19" spans="1:13" x14ac:dyDescent="0.25">
      <c r="B19" s="7"/>
      <c r="E19" s="1"/>
      <c r="F19" s="3"/>
      <c r="G19" s="3"/>
      <c r="H19" s="3"/>
      <c r="I19" s="3"/>
      <c r="J19" s="3"/>
      <c r="K19" s="3"/>
      <c r="L19" s="7"/>
      <c r="M19" s="7"/>
    </row>
    <row r="20" spans="1:13" x14ac:dyDescent="0.25">
      <c r="B20" s="7"/>
      <c r="E20" s="1"/>
      <c r="F20" s="3"/>
      <c r="G20" s="3"/>
      <c r="H20" s="3"/>
      <c r="I20" s="3"/>
      <c r="K20" s="3"/>
      <c r="L20" s="7"/>
      <c r="M20" s="7"/>
    </row>
    <row r="21" spans="1:13" x14ac:dyDescent="0.25">
      <c r="B21" s="7"/>
      <c r="I21" s="3"/>
      <c r="K21" s="3"/>
      <c r="L21" s="7"/>
      <c r="M21" s="7"/>
    </row>
    <row r="22" spans="1:13" x14ac:dyDescent="0.25">
      <c r="B22" s="7"/>
      <c r="I22" s="3"/>
      <c r="K22" s="7"/>
      <c r="L22" s="7"/>
      <c r="M22" s="7"/>
    </row>
    <row r="23" spans="1:13" x14ac:dyDescent="0.25">
      <c r="B23" s="7"/>
      <c r="I23" s="3"/>
      <c r="K23" s="7"/>
      <c r="L23" s="7"/>
      <c r="M23" s="7"/>
    </row>
    <row r="24" spans="1:13" x14ac:dyDescent="0.25">
      <c r="I24" s="3"/>
      <c r="K24" s="7"/>
      <c r="L24" s="7"/>
      <c r="M24" s="7"/>
    </row>
    <row r="25" spans="1:13" x14ac:dyDescent="0.25">
      <c r="I25" s="3"/>
      <c r="K25" s="7"/>
      <c r="L25" s="7"/>
      <c r="M25" s="7"/>
    </row>
    <row r="26" spans="1:13" x14ac:dyDescent="0.25">
      <c r="I26" s="3"/>
      <c r="K26" s="7"/>
      <c r="L26" s="7"/>
      <c r="M26" s="7"/>
    </row>
    <row r="27" spans="1:13" x14ac:dyDescent="0.25">
      <c r="I27" s="3"/>
      <c r="K27" s="7"/>
      <c r="L27" s="7"/>
      <c r="M27" s="7"/>
    </row>
    <row r="28" spans="1:13" x14ac:dyDescent="0.25">
      <c r="I28" s="3"/>
      <c r="K28" s="7"/>
      <c r="L28" s="7"/>
      <c r="M28" s="7"/>
    </row>
    <row r="29" spans="1:13" x14ac:dyDescent="0.25">
      <c r="I29" s="3"/>
    </row>
    <row r="30" spans="1:13" x14ac:dyDescent="0.25">
      <c r="I30" s="3"/>
    </row>
    <row r="31" spans="1:13" x14ac:dyDescent="0.25">
      <c r="I31" s="3"/>
    </row>
    <row r="32" spans="1:13" x14ac:dyDescent="0.25">
      <c r="I32" s="3"/>
    </row>
    <row r="33" spans="6:9" x14ac:dyDescent="0.25">
      <c r="I33" s="3"/>
    </row>
    <row r="34" spans="6:9" x14ac:dyDescent="0.25">
      <c r="I34" s="3"/>
    </row>
    <row r="35" spans="6:9" x14ac:dyDescent="0.25">
      <c r="I35" s="3"/>
    </row>
    <row r="36" spans="6:9" x14ac:dyDescent="0.25">
      <c r="I36" s="3"/>
    </row>
    <row r="37" spans="6:9" x14ac:dyDescent="0.25">
      <c r="I37" s="3"/>
    </row>
    <row r="38" spans="6:9" x14ac:dyDescent="0.25">
      <c r="I38" s="3"/>
    </row>
    <row r="39" spans="6:9" x14ac:dyDescent="0.25">
      <c r="I39" s="3"/>
    </row>
    <row r="40" spans="6:9" x14ac:dyDescent="0.25">
      <c r="F40" s="3"/>
      <c r="I40" s="3"/>
    </row>
  </sheetData>
  <phoneticPr fontId="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604C-2D1F-4A42-803A-F8961C944067}">
  <dimension ref="A1:N37"/>
  <sheetViews>
    <sheetView workbookViewId="0">
      <selection activeCell="H21" sqref="H21"/>
    </sheetView>
  </sheetViews>
  <sheetFormatPr defaultRowHeight="15" x14ac:dyDescent="0.25"/>
  <cols>
    <col min="3" max="3" width="15.7109375" bestFit="1" customWidth="1"/>
    <col min="10" max="10" width="9.140625" style="1"/>
    <col min="12" max="14" width="9.140625" style="7"/>
  </cols>
  <sheetData>
    <row r="1" spans="1:14" x14ac:dyDescent="0.25">
      <c r="B1" s="1" t="s">
        <v>15</v>
      </c>
    </row>
    <row r="3" spans="1:14" x14ac:dyDescent="0.25">
      <c r="B3" t="s">
        <v>13</v>
      </c>
    </row>
    <row r="4" spans="1:14" x14ac:dyDescent="0.25">
      <c r="B4" t="s">
        <v>14</v>
      </c>
    </row>
    <row r="5" spans="1:14" x14ac:dyDescent="0.25">
      <c r="B5" t="s">
        <v>16</v>
      </c>
    </row>
    <row r="6" spans="1:14" x14ac:dyDescent="0.25">
      <c r="B6" t="s">
        <v>69</v>
      </c>
    </row>
    <row r="8" spans="1:14" s="4" customFormat="1" x14ac:dyDescent="0.25">
      <c r="A8" s="1"/>
      <c r="B8" s="1"/>
      <c r="C8" s="1" t="s">
        <v>4</v>
      </c>
      <c r="D8" s="1" t="s">
        <v>5</v>
      </c>
      <c r="E8" s="1"/>
      <c r="F8" s="1" t="s">
        <v>6</v>
      </c>
      <c r="G8" s="1" t="s">
        <v>12</v>
      </c>
      <c r="H8" s="1" t="s">
        <v>17</v>
      </c>
      <c r="I8" s="1" t="s">
        <v>18</v>
      </c>
      <c r="J8" s="1" t="s">
        <v>7</v>
      </c>
      <c r="K8" s="1"/>
      <c r="L8" s="10"/>
      <c r="M8" s="10"/>
      <c r="N8" s="10"/>
    </row>
    <row r="9" spans="1:14" x14ac:dyDescent="0.25">
      <c r="K9" s="1"/>
    </row>
    <row r="10" spans="1:14" x14ac:dyDescent="0.25">
      <c r="A10" s="2" t="s">
        <v>1</v>
      </c>
      <c r="F10" s="7"/>
      <c r="G10" s="7"/>
      <c r="H10" s="7"/>
      <c r="I10" s="7"/>
      <c r="K10" s="1"/>
    </row>
    <row r="11" spans="1:14" x14ac:dyDescent="0.25">
      <c r="B11" s="1" t="s">
        <v>96</v>
      </c>
      <c r="C11" t="s">
        <v>50</v>
      </c>
      <c r="D11" t="s">
        <v>51</v>
      </c>
      <c r="F11" s="7">
        <v>6</v>
      </c>
      <c r="G11" s="7">
        <v>7</v>
      </c>
      <c r="H11" s="7">
        <v>6</v>
      </c>
      <c r="I11" s="7">
        <v>6</v>
      </c>
      <c r="J11" s="3">
        <f>F11+G11+H11+I11</f>
        <v>25</v>
      </c>
      <c r="K11" s="1"/>
    </row>
    <row r="12" spans="1:14" x14ac:dyDescent="0.25">
      <c r="B12" s="1" t="s">
        <v>97</v>
      </c>
      <c r="C12" t="s">
        <v>49</v>
      </c>
      <c r="D12" t="s">
        <v>45</v>
      </c>
      <c r="F12" s="7">
        <v>7</v>
      </c>
      <c r="G12" s="7">
        <v>6</v>
      </c>
      <c r="H12" s="7"/>
      <c r="I12" s="7"/>
      <c r="J12" s="3">
        <f>F12+G12+H12+I12</f>
        <v>13</v>
      </c>
      <c r="K12" s="1"/>
    </row>
    <row r="13" spans="1:14" x14ac:dyDescent="0.25">
      <c r="B13" s="1" t="s">
        <v>98</v>
      </c>
      <c r="C13" t="s">
        <v>65</v>
      </c>
      <c r="D13" t="s">
        <v>47</v>
      </c>
      <c r="F13" s="7"/>
      <c r="G13" s="7">
        <v>6</v>
      </c>
      <c r="H13" s="7"/>
      <c r="I13" s="7"/>
      <c r="J13" s="3">
        <f t="shared" ref="J13" si="0">F13+G13+H13+I13</f>
        <v>6</v>
      </c>
      <c r="K13" s="1"/>
    </row>
    <row r="14" spans="1:14" x14ac:dyDescent="0.25">
      <c r="B14" s="1"/>
      <c r="C14" s="1"/>
      <c r="F14" s="7"/>
      <c r="G14" s="7"/>
      <c r="H14" s="7"/>
      <c r="I14" s="7"/>
      <c r="J14" s="3"/>
      <c r="K14" s="1"/>
    </row>
    <row r="15" spans="1:14" x14ac:dyDescent="0.25">
      <c r="B15" s="1"/>
      <c r="C15" s="1"/>
      <c r="F15" s="7"/>
      <c r="G15" s="7"/>
      <c r="H15" s="7"/>
      <c r="I15" s="7"/>
      <c r="J15" s="3"/>
    </row>
    <row r="16" spans="1:14" x14ac:dyDescent="0.25">
      <c r="B16" s="1"/>
      <c r="C16" s="1"/>
      <c r="F16" s="7"/>
      <c r="G16" s="7"/>
      <c r="H16" s="7"/>
      <c r="I16" s="7"/>
      <c r="J16" s="3"/>
    </row>
    <row r="17" spans="2:10" x14ac:dyDescent="0.25">
      <c r="B17" s="1"/>
      <c r="C17" s="1"/>
      <c r="F17" s="7"/>
      <c r="G17" s="7"/>
      <c r="H17" s="7"/>
      <c r="I17" s="7"/>
      <c r="J17" s="3"/>
    </row>
    <row r="18" spans="2:10" x14ac:dyDescent="0.25">
      <c r="I18" s="1"/>
      <c r="J18" s="3"/>
    </row>
    <row r="19" spans="2:10" x14ac:dyDescent="0.25">
      <c r="I19" s="1"/>
    </row>
    <row r="20" spans="2:10" x14ac:dyDescent="0.25">
      <c r="I20" s="1"/>
    </row>
    <row r="21" spans="2:10" x14ac:dyDescent="0.25">
      <c r="I21" s="1"/>
    </row>
    <row r="22" spans="2:10" x14ac:dyDescent="0.25">
      <c r="I22" s="1"/>
    </row>
    <row r="23" spans="2:10" x14ac:dyDescent="0.25">
      <c r="I23" s="1"/>
    </row>
    <row r="24" spans="2:10" x14ac:dyDescent="0.25">
      <c r="I24" s="1"/>
    </row>
    <row r="25" spans="2:10" x14ac:dyDescent="0.25">
      <c r="I25" s="1"/>
    </row>
    <row r="26" spans="2:10" x14ac:dyDescent="0.25">
      <c r="I26" s="1"/>
    </row>
    <row r="27" spans="2:10" x14ac:dyDescent="0.25">
      <c r="I27" s="1"/>
    </row>
    <row r="28" spans="2:10" x14ac:dyDescent="0.25">
      <c r="I28" s="1"/>
    </row>
    <row r="29" spans="2:10" x14ac:dyDescent="0.25">
      <c r="I29" s="1"/>
    </row>
    <row r="30" spans="2:10" x14ac:dyDescent="0.25">
      <c r="I30" s="1"/>
    </row>
    <row r="31" spans="2:10" x14ac:dyDescent="0.25">
      <c r="I31" s="1"/>
    </row>
    <row r="32" spans="2:10" x14ac:dyDescent="0.25">
      <c r="I32" s="1"/>
    </row>
    <row r="33" spans="6:9" x14ac:dyDescent="0.25">
      <c r="I33" s="1"/>
    </row>
    <row r="34" spans="6:9" x14ac:dyDescent="0.25">
      <c r="I34" s="1"/>
    </row>
    <row r="35" spans="6:9" x14ac:dyDescent="0.25">
      <c r="I35" s="1"/>
    </row>
    <row r="36" spans="6:9" x14ac:dyDescent="0.25">
      <c r="I36" s="1"/>
    </row>
    <row r="37" spans="6:9" x14ac:dyDescent="0.25">
      <c r="F37" s="1"/>
      <c r="I37" s="1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9CAF-3F99-4C97-9252-FC21B5EF4440}">
  <dimension ref="A1:K37"/>
  <sheetViews>
    <sheetView workbookViewId="0">
      <selection activeCell="H20" sqref="H20"/>
    </sheetView>
  </sheetViews>
  <sheetFormatPr defaultRowHeight="15" x14ac:dyDescent="0.25"/>
  <cols>
    <col min="3" max="3" width="14.28515625" bestFit="1" customWidth="1"/>
    <col min="4" max="4" width="11.5703125" bestFit="1" customWidth="1"/>
    <col min="6" max="10" width="9.140625" style="7"/>
  </cols>
  <sheetData>
    <row r="1" spans="1:11" x14ac:dyDescent="0.25">
      <c r="B1" s="1" t="s">
        <v>15</v>
      </c>
    </row>
    <row r="3" spans="1:11" x14ac:dyDescent="0.25">
      <c r="B3" t="s">
        <v>13</v>
      </c>
    </row>
    <row r="4" spans="1:11" x14ac:dyDescent="0.25">
      <c r="B4" t="s">
        <v>14</v>
      </c>
    </row>
    <row r="5" spans="1:11" x14ac:dyDescent="0.25">
      <c r="B5" t="s">
        <v>16</v>
      </c>
    </row>
    <row r="6" spans="1:11" x14ac:dyDescent="0.25">
      <c r="B6" t="s">
        <v>69</v>
      </c>
    </row>
    <row r="7" spans="1:11" x14ac:dyDescent="0.25">
      <c r="K7" s="1"/>
    </row>
    <row r="8" spans="1:11" s="4" customFormat="1" x14ac:dyDescent="0.25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8"/>
    </row>
    <row r="9" spans="1:11" x14ac:dyDescent="0.25">
      <c r="K9" s="1"/>
    </row>
    <row r="10" spans="1:11" x14ac:dyDescent="0.25">
      <c r="A10" s="2" t="s">
        <v>2</v>
      </c>
      <c r="J10" s="3"/>
      <c r="K10" s="1"/>
    </row>
    <row r="11" spans="1:11" x14ac:dyDescent="0.25">
      <c r="B11" s="1" t="s">
        <v>96</v>
      </c>
      <c r="C11" t="s">
        <v>48</v>
      </c>
      <c r="D11" t="s">
        <v>47</v>
      </c>
      <c r="F11" s="7">
        <v>6</v>
      </c>
      <c r="G11" s="7">
        <v>6</v>
      </c>
      <c r="J11" s="3">
        <v>12</v>
      </c>
      <c r="K11" s="1"/>
    </row>
    <row r="12" spans="1:11" x14ac:dyDescent="0.25">
      <c r="B12" s="1" t="s">
        <v>96</v>
      </c>
      <c r="C12" t="s">
        <v>87</v>
      </c>
      <c r="D12" t="s">
        <v>28</v>
      </c>
      <c r="H12" s="7">
        <v>6</v>
      </c>
      <c r="I12" s="7">
        <v>6</v>
      </c>
      <c r="J12" s="3">
        <v>12</v>
      </c>
      <c r="K12" s="1"/>
    </row>
    <row r="13" spans="1:11" x14ac:dyDescent="0.25">
      <c r="J13" s="3"/>
      <c r="K13" s="1"/>
    </row>
    <row r="14" spans="1:11" x14ac:dyDescent="0.25">
      <c r="J14" s="3"/>
      <c r="K14" s="1"/>
    </row>
    <row r="15" spans="1:11" x14ac:dyDescent="0.25">
      <c r="J15" s="3"/>
      <c r="K15" s="1"/>
    </row>
    <row r="16" spans="1:11" x14ac:dyDescent="0.25">
      <c r="J16" s="3"/>
      <c r="K16" s="1"/>
    </row>
    <row r="17" spans="9:11" x14ac:dyDescent="0.25">
      <c r="J17" s="3"/>
      <c r="K17" s="1"/>
    </row>
    <row r="20" spans="9:11" x14ac:dyDescent="0.25">
      <c r="I20" s="3"/>
    </row>
    <row r="21" spans="9:11" x14ac:dyDescent="0.25">
      <c r="I21" s="3"/>
    </row>
    <row r="22" spans="9:11" x14ac:dyDescent="0.25">
      <c r="I22" s="3"/>
    </row>
    <row r="23" spans="9:11" x14ac:dyDescent="0.25">
      <c r="I23" s="3"/>
    </row>
    <row r="24" spans="9:11" x14ac:dyDescent="0.25">
      <c r="I24" s="3"/>
    </row>
    <row r="25" spans="9:11" x14ac:dyDescent="0.25">
      <c r="I25" s="3"/>
    </row>
    <row r="26" spans="9:11" x14ac:dyDescent="0.25">
      <c r="I26" s="3"/>
    </row>
    <row r="27" spans="9:11" x14ac:dyDescent="0.25">
      <c r="I27" s="3"/>
    </row>
    <row r="28" spans="9:11" x14ac:dyDescent="0.25">
      <c r="I28" s="3"/>
    </row>
    <row r="29" spans="9:11" x14ac:dyDescent="0.25">
      <c r="I29" s="3"/>
    </row>
    <row r="30" spans="9:11" x14ac:dyDescent="0.25">
      <c r="I30" s="3"/>
    </row>
    <row r="31" spans="9:11" x14ac:dyDescent="0.25">
      <c r="I31" s="3"/>
    </row>
    <row r="32" spans="9:11" x14ac:dyDescent="0.25">
      <c r="I32" s="3"/>
    </row>
    <row r="33" spans="6:9" x14ac:dyDescent="0.25">
      <c r="I33" s="3"/>
    </row>
    <row r="34" spans="6:9" x14ac:dyDescent="0.25">
      <c r="I34" s="3"/>
    </row>
    <row r="35" spans="6:9" x14ac:dyDescent="0.25">
      <c r="I35" s="3"/>
    </row>
    <row r="36" spans="6:9" x14ac:dyDescent="0.25">
      <c r="I36" s="3"/>
    </row>
    <row r="37" spans="6:9" x14ac:dyDescent="0.25">
      <c r="F37" s="3"/>
      <c r="I37" s="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3A97C-4A66-4874-87BA-0EDE80335D4F}">
  <dimension ref="A1:K36"/>
  <sheetViews>
    <sheetView workbookViewId="0">
      <selection activeCell="B16" sqref="B16:M20"/>
    </sheetView>
  </sheetViews>
  <sheetFormatPr defaultRowHeight="15" x14ac:dyDescent="0.25"/>
  <cols>
    <col min="1" max="1" width="13.42578125" bestFit="1" customWidth="1"/>
    <col min="3" max="3" width="15.85546875" bestFit="1" customWidth="1"/>
    <col min="4" max="4" width="11.140625" bestFit="1" customWidth="1"/>
    <col min="6" max="10" width="9.140625" style="7"/>
  </cols>
  <sheetData>
    <row r="1" spans="1:11" x14ac:dyDescent="0.25">
      <c r="B1" s="1" t="s">
        <v>15</v>
      </c>
    </row>
    <row r="3" spans="1:11" x14ac:dyDescent="0.25">
      <c r="B3" t="s">
        <v>13</v>
      </c>
    </row>
    <row r="4" spans="1:11" x14ac:dyDescent="0.25">
      <c r="B4" t="s">
        <v>14</v>
      </c>
    </row>
    <row r="5" spans="1:11" x14ac:dyDescent="0.25">
      <c r="B5" t="s">
        <v>16</v>
      </c>
    </row>
    <row r="6" spans="1:11" x14ac:dyDescent="0.25">
      <c r="B6" t="s">
        <v>69</v>
      </c>
    </row>
    <row r="7" spans="1:11" x14ac:dyDescent="0.25">
      <c r="K7" s="1"/>
    </row>
    <row r="8" spans="1:11" s="4" customFormat="1" x14ac:dyDescent="0.25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8"/>
    </row>
    <row r="9" spans="1:11" x14ac:dyDescent="0.25">
      <c r="A9" s="2" t="s">
        <v>112</v>
      </c>
      <c r="B9" s="1"/>
      <c r="K9" s="3"/>
    </row>
    <row r="10" spans="1:11" x14ac:dyDescent="0.25">
      <c r="B10" s="3" t="s">
        <v>96</v>
      </c>
      <c r="C10" t="s">
        <v>84</v>
      </c>
      <c r="D10" t="s">
        <v>28</v>
      </c>
      <c r="H10" s="7">
        <v>8</v>
      </c>
      <c r="I10" s="7">
        <v>8</v>
      </c>
      <c r="J10" s="3">
        <f t="shared" ref="J10:J17" si="0">F10+G10+H10+I10</f>
        <v>16</v>
      </c>
      <c r="K10" s="3"/>
    </row>
    <row r="11" spans="1:11" x14ac:dyDescent="0.25">
      <c r="B11" s="3" t="s">
        <v>97</v>
      </c>
      <c r="C11" t="s">
        <v>85</v>
      </c>
      <c r="D11" t="s">
        <v>81</v>
      </c>
      <c r="H11" s="7">
        <v>7</v>
      </c>
      <c r="I11" s="7">
        <v>7</v>
      </c>
      <c r="J11" s="3">
        <f t="shared" si="0"/>
        <v>14</v>
      </c>
      <c r="K11" s="3"/>
    </row>
    <row r="12" spans="1:11" x14ac:dyDescent="0.25">
      <c r="B12" s="3" t="s">
        <v>98</v>
      </c>
      <c r="C12" t="s">
        <v>86</v>
      </c>
      <c r="D12" t="s">
        <v>28</v>
      </c>
      <c r="H12" s="7">
        <v>6</v>
      </c>
      <c r="I12" s="7">
        <v>6</v>
      </c>
      <c r="J12" s="3">
        <f t="shared" si="0"/>
        <v>12</v>
      </c>
      <c r="K12" s="3"/>
    </row>
    <row r="13" spans="1:11" x14ac:dyDescent="0.25">
      <c r="B13" s="3" t="s">
        <v>98</v>
      </c>
      <c r="C13" t="s">
        <v>46</v>
      </c>
      <c r="D13" t="s">
        <v>47</v>
      </c>
      <c r="F13" s="7">
        <v>6</v>
      </c>
      <c r="G13" s="7">
        <v>6</v>
      </c>
      <c r="J13" s="3">
        <f t="shared" si="0"/>
        <v>12</v>
      </c>
      <c r="K13" s="3"/>
    </row>
    <row r="14" spans="1:11" x14ac:dyDescent="0.25">
      <c r="B14" s="3" t="s">
        <v>98</v>
      </c>
      <c r="C14" t="s">
        <v>53</v>
      </c>
      <c r="D14" t="s">
        <v>32</v>
      </c>
      <c r="F14" s="7">
        <v>6</v>
      </c>
      <c r="G14" s="7">
        <v>6</v>
      </c>
      <c r="J14" s="3">
        <f t="shared" si="0"/>
        <v>12</v>
      </c>
      <c r="K14" s="7"/>
    </row>
    <row r="15" spans="1:11" x14ac:dyDescent="0.25">
      <c r="B15" s="3" t="s">
        <v>98</v>
      </c>
      <c r="C15" t="s">
        <v>54</v>
      </c>
      <c r="D15" t="s">
        <v>28</v>
      </c>
      <c r="F15" s="7">
        <v>6</v>
      </c>
      <c r="G15" s="7">
        <v>6</v>
      </c>
      <c r="J15" s="3">
        <f t="shared" si="0"/>
        <v>12</v>
      </c>
    </row>
    <row r="16" spans="1:11" x14ac:dyDescent="0.25">
      <c r="B16" s="7" t="s">
        <v>99</v>
      </c>
      <c r="C16" t="s">
        <v>64</v>
      </c>
      <c r="D16" t="s">
        <v>47</v>
      </c>
      <c r="G16" s="7">
        <v>7</v>
      </c>
      <c r="J16" s="7">
        <f t="shared" si="0"/>
        <v>7</v>
      </c>
    </row>
    <row r="17" spans="1:10" x14ac:dyDescent="0.25">
      <c r="B17" s="7" t="s">
        <v>100</v>
      </c>
      <c r="C17" t="s">
        <v>44</v>
      </c>
      <c r="D17" t="s">
        <v>45</v>
      </c>
      <c r="F17" s="7">
        <v>6</v>
      </c>
      <c r="J17" s="7">
        <f t="shared" si="0"/>
        <v>6</v>
      </c>
    </row>
    <row r="18" spans="1:10" x14ac:dyDescent="0.25">
      <c r="B18" s="7"/>
    </row>
    <row r="19" spans="1:10" x14ac:dyDescent="0.25">
      <c r="B19" s="7"/>
    </row>
    <row r="20" spans="1:10" x14ac:dyDescent="0.25">
      <c r="A20" s="2" t="s">
        <v>113</v>
      </c>
    </row>
    <row r="21" spans="1:10" x14ac:dyDescent="0.25">
      <c r="B21" s="3" t="s">
        <v>96</v>
      </c>
      <c r="C21" t="s">
        <v>55</v>
      </c>
      <c r="D21" t="s">
        <v>28</v>
      </c>
      <c r="F21" s="7">
        <v>6</v>
      </c>
      <c r="G21" s="7">
        <v>6</v>
      </c>
      <c r="J21" s="3">
        <f t="shared" ref="J21" si="1">F21+G21+H21+I21</f>
        <v>12</v>
      </c>
    </row>
    <row r="22" spans="1:10" x14ac:dyDescent="0.25">
      <c r="B22" s="1"/>
      <c r="J22" s="3"/>
    </row>
    <row r="23" spans="1:10" x14ac:dyDescent="0.25">
      <c r="B23" s="1"/>
      <c r="C23" s="5"/>
      <c r="D23" s="5"/>
      <c r="E23" s="1"/>
      <c r="J23" s="3"/>
    </row>
    <row r="24" spans="1:10" x14ac:dyDescent="0.25">
      <c r="B24" s="1"/>
      <c r="C24" s="5"/>
      <c r="D24" s="5"/>
      <c r="E24" s="1"/>
      <c r="I24" s="3"/>
      <c r="J24" s="3"/>
    </row>
    <row r="25" spans="1:10" x14ac:dyDescent="0.25">
      <c r="B25" s="1"/>
      <c r="I25" s="3"/>
    </row>
    <row r="26" spans="1:10" x14ac:dyDescent="0.25">
      <c r="B26" s="1"/>
      <c r="I26" s="3"/>
    </row>
    <row r="27" spans="1:10" x14ac:dyDescent="0.25">
      <c r="C27" s="5"/>
      <c r="D27" s="5"/>
      <c r="E27" s="1"/>
      <c r="I27" s="3"/>
    </row>
    <row r="28" spans="1:10" x14ac:dyDescent="0.25">
      <c r="I28" s="3"/>
    </row>
    <row r="29" spans="1:10" x14ac:dyDescent="0.25">
      <c r="I29" s="3"/>
    </row>
    <row r="30" spans="1:10" x14ac:dyDescent="0.25">
      <c r="I30" s="3"/>
    </row>
    <row r="31" spans="1:10" x14ac:dyDescent="0.25">
      <c r="I31" s="3"/>
    </row>
    <row r="32" spans="1:10" x14ac:dyDescent="0.25">
      <c r="I32" s="3"/>
    </row>
    <row r="33" spans="6:9" x14ac:dyDescent="0.25">
      <c r="I33" s="3"/>
    </row>
    <row r="34" spans="6:9" x14ac:dyDescent="0.25">
      <c r="I34" s="3"/>
    </row>
    <row r="35" spans="6:9" x14ac:dyDescent="0.25">
      <c r="I35" s="3"/>
    </row>
    <row r="36" spans="6:9" x14ac:dyDescent="0.25">
      <c r="F36" s="3"/>
      <c r="I36" s="3"/>
    </row>
  </sheetData>
  <phoneticPr fontId="5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861E-4B76-402C-8198-17CCC7504979}">
  <dimension ref="A2:M37"/>
  <sheetViews>
    <sheetView workbookViewId="0">
      <selection activeCell="J15" sqref="J15"/>
    </sheetView>
  </sheetViews>
  <sheetFormatPr defaultRowHeight="15" x14ac:dyDescent="0.25"/>
  <cols>
    <col min="3" max="3" width="19.7109375" bestFit="1" customWidth="1"/>
    <col min="6" max="11" width="9.140625" style="7"/>
  </cols>
  <sheetData>
    <row r="2" spans="1:13" x14ac:dyDescent="0.25">
      <c r="B2" s="1" t="s">
        <v>15</v>
      </c>
    </row>
    <row r="4" spans="1:13" x14ac:dyDescent="0.25">
      <c r="B4" t="s">
        <v>13</v>
      </c>
    </row>
    <row r="5" spans="1:13" x14ac:dyDescent="0.25">
      <c r="B5" t="s">
        <v>14</v>
      </c>
    </row>
    <row r="6" spans="1:13" x14ac:dyDescent="0.25">
      <c r="B6" t="s">
        <v>16</v>
      </c>
    </row>
    <row r="7" spans="1:13" x14ac:dyDescent="0.25">
      <c r="B7" t="s">
        <v>69</v>
      </c>
    </row>
    <row r="9" spans="1:13" s="4" customFormat="1" x14ac:dyDescent="0.25">
      <c r="A9" s="1"/>
      <c r="B9" s="1"/>
      <c r="C9" s="1" t="s">
        <v>4</v>
      </c>
      <c r="D9" s="1" t="s">
        <v>5</v>
      </c>
      <c r="E9" s="1"/>
      <c r="F9" s="3" t="s">
        <v>6</v>
      </c>
      <c r="G9" s="3" t="s">
        <v>12</v>
      </c>
      <c r="H9" s="3" t="s">
        <v>17</v>
      </c>
      <c r="I9" s="3" t="s">
        <v>18</v>
      </c>
      <c r="J9" s="3" t="s">
        <v>7</v>
      </c>
      <c r="K9" s="3"/>
    </row>
    <row r="10" spans="1:13" x14ac:dyDescent="0.25">
      <c r="J10" s="3"/>
      <c r="K10" s="3"/>
    </row>
    <row r="11" spans="1:13" x14ac:dyDescent="0.25">
      <c r="A11" s="2" t="s">
        <v>3</v>
      </c>
      <c r="J11" s="3"/>
      <c r="K11" s="3"/>
    </row>
    <row r="12" spans="1:13" x14ac:dyDescent="0.25">
      <c r="B12" s="1" t="s">
        <v>96</v>
      </c>
      <c r="C12" t="s">
        <v>57</v>
      </c>
      <c r="D12" s="6" t="s">
        <v>47</v>
      </c>
      <c r="F12" s="7">
        <v>6</v>
      </c>
      <c r="G12" s="7">
        <v>6</v>
      </c>
      <c r="J12" s="3">
        <v>12</v>
      </c>
      <c r="K12" s="3"/>
      <c r="L12" s="7"/>
      <c r="M12" s="7"/>
    </row>
    <row r="13" spans="1:13" x14ac:dyDescent="0.25">
      <c r="B13" s="1" t="s">
        <v>97</v>
      </c>
      <c r="C13" t="s">
        <v>56</v>
      </c>
      <c r="D13" s="6" t="s">
        <v>32</v>
      </c>
      <c r="F13" s="7">
        <v>6</v>
      </c>
      <c r="J13" s="3">
        <v>6</v>
      </c>
      <c r="K13" s="3"/>
      <c r="L13" s="7"/>
      <c r="M13" s="7"/>
    </row>
    <row r="14" spans="1:13" x14ac:dyDescent="0.25">
      <c r="K14" s="3"/>
      <c r="L14" s="7"/>
      <c r="M14" s="7"/>
    </row>
    <row r="15" spans="1:13" x14ac:dyDescent="0.25">
      <c r="J15" s="3"/>
      <c r="K15" s="3"/>
      <c r="L15" s="7"/>
      <c r="M15" s="7"/>
    </row>
    <row r="16" spans="1:13" x14ac:dyDescent="0.25">
      <c r="J16" s="3"/>
      <c r="K16" s="3"/>
      <c r="L16" s="7"/>
      <c r="M16" s="7"/>
    </row>
    <row r="17" spans="10:13" x14ac:dyDescent="0.25">
      <c r="J17" s="3"/>
      <c r="K17" s="3"/>
      <c r="L17" s="7"/>
      <c r="M17" s="7"/>
    </row>
    <row r="18" spans="10:13" x14ac:dyDescent="0.25">
      <c r="J18" s="3"/>
      <c r="K18" s="3"/>
    </row>
    <row r="19" spans="10:13" x14ac:dyDescent="0.25">
      <c r="J19" s="3"/>
      <c r="K19" s="3"/>
    </row>
    <row r="20" spans="10:13" x14ac:dyDescent="0.25">
      <c r="J20" s="3"/>
    </row>
    <row r="21" spans="10:13" x14ac:dyDescent="0.25">
      <c r="J21" s="3"/>
    </row>
    <row r="22" spans="10:13" x14ac:dyDescent="0.25">
      <c r="J22" s="3"/>
    </row>
    <row r="23" spans="10:13" x14ac:dyDescent="0.25">
      <c r="J23" s="3"/>
    </row>
    <row r="24" spans="10:13" x14ac:dyDescent="0.25">
      <c r="J24" s="3"/>
    </row>
    <row r="25" spans="10:13" x14ac:dyDescent="0.25">
      <c r="J25" s="3"/>
    </row>
    <row r="26" spans="10:13" x14ac:dyDescent="0.25">
      <c r="J26" s="3"/>
    </row>
    <row r="27" spans="10:13" x14ac:dyDescent="0.25">
      <c r="J27" s="3"/>
    </row>
    <row r="28" spans="10:13" x14ac:dyDescent="0.25">
      <c r="J28" s="3"/>
    </row>
    <row r="29" spans="10:13" x14ac:dyDescent="0.25">
      <c r="J29" s="3"/>
    </row>
    <row r="30" spans="10:13" x14ac:dyDescent="0.25">
      <c r="J30" s="3"/>
    </row>
    <row r="31" spans="10:13" x14ac:dyDescent="0.25">
      <c r="J31" s="3"/>
    </row>
    <row r="32" spans="10:13" x14ac:dyDescent="0.25">
      <c r="J32" s="3"/>
    </row>
    <row r="33" spans="6:10" x14ac:dyDescent="0.25">
      <c r="J33" s="3"/>
    </row>
    <row r="34" spans="6:10" x14ac:dyDescent="0.25">
      <c r="J34" s="3"/>
    </row>
    <row r="35" spans="6:10" x14ac:dyDescent="0.25">
      <c r="J35" s="3"/>
    </row>
    <row r="36" spans="6:10" x14ac:dyDescent="0.25">
      <c r="J36" s="3"/>
    </row>
    <row r="37" spans="6:10" x14ac:dyDescent="0.25">
      <c r="F37" s="3"/>
      <c r="J37" s="3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Yleinen</vt:lpstr>
      <vt:lpstr>Juniorit</vt:lpstr>
      <vt:lpstr>V1600</vt:lpstr>
      <vt:lpstr>Nuoret</vt:lpstr>
      <vt:lpstr>Naiset</vt:lpstr>
      <vt:lpstr>Seniorit</vt:lpstr>
      <vt:lpstr>Historic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Karhu</dc:creator>
  <cp:lastModifiedBy>Emma Karhu</cp:lastModifiedBy>
  <dcterms:created xsi:type="dcterms:W3CDTF">2022-02-25T11:59:32Z</dcterms:created>
  <dcterms:modified xsi:type="dcterms:W3CDTF">2026-10-13T09:43:00Z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f9cf84-13c3-49ac-a793-b67dabd9aa6b_Enabled">
    <vt:lpwstr>true</vt:lpwstr>
  </property>
  <property fmtid="{D5CDD505-2E9C-101B-9397-08002B2CF9AE}" pid="3" name="MSIP_Label_41f9cf84-13c3-49ac-a793-b67dabd9aa6b_SetDate">
    <vt:lpwstr>2022-02-25T11:59:32Z</vt:lpwstr>
  </property>
  <property fmtid="{D5CDD505-2E9C-101B-9397-08002B2CF9AE}" pid="4" name="MSIP_Label_41f9cf84-13c3-49ac-a793-b67dabd9aa6b_Method">
    <vt:lpwstr>Standard</vt:lpwstr>
  </property>
  <property fmtid="{D5CDD505-2E9C-101B-9397-08002B2CF9AE}" pid="5" name="MSIP_Label_41f9cf84-13c3-49ac-a793-b67dabd9aa6b_Name">
    <vt:lpwstr>Confidential</vt:lpwstr>
  </property>
  <property fmtid="{D5CDD505-2E9C-101B-9397-08002B2CF9AE}" pid="6" name="MSIP_Label_41f9cf84-13c3-49ac-a793-b67dabd9aa6b_SiteId">
    <vt:lpwstr>2500a99b-05e6-4a5d-87e3-b7a258b787ca</vt:lpwstr>
  </property>
  <property fmtid="{D5CDD505-2E9C-101B-9397-08002B2CF9AE}" pid="7" name="MSIP_Label_41f9cf84-13c3-49ac-a793-b67dabd9aa6b_ActionId">
    <vt:lpwstr>eeac326c-63dd-460d-ba4a-b2baf16f76bd</vt:lpwstr>
  </property>
  <property fmtid="{D5CDD505-2E9C-101B-9397-08002B2CF9AE}" pid="8" name="MSIP_Label_41f9cf84-13c3-49ac-a793-b67dabd9aa6b_ContentBits">
    <vt:lpwstr>2</vt:lpwstr>
  </property>
</Properties>
</file>