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57480" yWindow="-45" windowWidth="20730" windowHeight="11760"/>
  </bookViews>
  <sheets>
    <sheet name="Cadet" sheetId="7" r:id="rId1"/>
    <sheet name="Raket Micro" sheetId="15" r:id="rId2"/>
    <sheet name="Raket" sheetId="16" r:id="rId3"/>
    <sheet name="Mini60" sheetId="8" r:id="rId4"/>
    <sheet name="OKJ" sheetId="9" r:id="rId5"/>
    <sheet name=" X30 Jun" sheetId="10" r:id="rId6"/>
    <sheet name=" X30 Sen" sheetId="19" r:id="rId7"/>
    <sheet name="Rotax Micro" sheetId="21" r:id="rId8"/>
    <sheet name="Rotax Mini" sheetId="20" r:id="rId9"/>
    <sheet name="Rotax Jun" sheetId="17" r:id="rId10"/>
    <sheet name="125 Master Light" sheetId="11" r:id="rId11"/>
    <sheet name="125 Master heavy" sheetId="6" r:id="rId12"/>
    <sheet name="Shifter" sheetId="18" r:id="rId13"/>
    <sheet name="Fossiilit" sheetId="12" r:id="rId14"/>
    <sheet name="Sheet1" sheetId="13" r:id="rId15"/>
  </sheets>
  <definedNames>
    <definedName name="_xlnm._FilterDatabase" localSheetId="5" hidden="1">' X30 Jun'!$A$5:$AMJ$5</definedName>
    <definedName name="_xlnm._FilterDatabase" localSheetId="6" hidden="1">' X30 Sen'!$A$5:$AMJ$5</definedName>
    <definedName name="_xlnm._FilterDatabase" localSheetId="11" hidden="1">'125 Master heavy'!$A$5:$AMJ$5</definedName>
    <definedName name="_xlnm._FilterDatabase" localSheetId="10" hidden="1">'125 Master Light'!$A$5:$O$5</definedName>
    <definedName name="_xlnm._FilterDatabase" localSheetId="0" hidden="1">Cadet!$A$5:$AMJ$5</definedName>
    <definedName name="_xlnm._FilterDatabase" localSheetId="3" hidden="1">Mini60!$A$5:$AMJ$5</definedName>
    <definedName name="_xlnm._FilterDatabase" localSheetId="2" hidden="1">Raket!$A$5:$AMJ$5</definedName>
    <definedName name="_xlnm._FilterDatabase" localSheetId="1" hidden="1">'Raket Micro'!$A$5:$AMJ$5</definedName>
    <definedName name="_xlnm._FilterDatabase" localSheetId="9" hidden="1">'Rotax Jun'!$A$5:$AMJ$5</definedName>
    <definedName name="_xlnm._FilterDatabase" localSheetId="7" hidden="1">'Rotax Micro'!$A$5:$AMJ$5</definedName>
    <definedName name="_xlnm._FilterDatabase" localSheetId="8" hidden="1">'Rotax Mini'!$A$5:$AMJ$5</definedName>
    <definedName name="_xlnm._FilterDatabase" localSheetId="12" hidden="1">Shifter!$A$5:$AMJ$5</definedName>
    <definedName name="_xlnm.Print_Area" localSheetId="5">' X30 Jun'!$A$1:$O$31</definedName>
    <definedName name="_xlnm.Print_Area" localSheetId="6">' X30 Sen'!$A$1:$O$31</definedName>
    <definedName name="_xlnm.Print_Area" localSheetId="11">'125 Master heavy'!$A$1:$O$33</definedName>
    <definedName name="_xlnm.Print_Area" localSheetId="10">'125 Master Light'!$A$1:$O$31</definedName>
    <definedName name="_xlnm.Print_Area" localSheetId="0">Cadet!$A$1:$O$36</definedName>
    <definedName name="_xlnm.Print_Area" localSheetId="13">Fossiilit!$A$1:$O$31</definedName>
    <definedName name="_xlnm.Print_Area" localSheetId="3">Mini60!$A$1:$O$31</definedName>
    <definedName name="_xlnm.Print_Area" localSheetId="4">OKJ!$A$1:$O$31</definedName>
    <definedName name="_xlnm.Print_Area" localSheetId="2">Raket!$A$1:$O$36</definedName>
    <definedName name="_xlnm.Print_Area" localSheetId="1">'Raket Micro'!$A$1:$O$36</definedName>
    <definedName name="_xlnm.Print_Area" localSheetId="9">'Rotax Jun'!$A$1:$O$31</definedName>
    <definedName name="_xlnm.Print_Area" localSheetId="7">'Rotax Micro'!$A$1:$O$31</definedName>
    <definedName name="_xlnm.Print_Area" localSheetId="8">'Rotax Mini'!$A$1:$O$31</definedName>
    <definedName name="_xlnm.Print_Area" localSheetId="12">Shifter!$A$1:$O$31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0" i="21"/>
  <c r="O19"/>
  <c r="A19"/>
  <c r="O18"/>
  <c r="A18"/>
  <c r="O17"/>
  <c r="A17"/>
  <c r="O16"/>
  <c r="A16"/>
  <c r="O15"/>
  <c r="A15"/>
  <c r="O14"/>
  <c r="A14"/>
  <c r="O13"/>
  <c r="A13"/>
  <c r="O12"/>
  <c r="A12"/>
  <c r="X11"/>
  <c r="W11"/>
  <c r="V11"/>
  <c r="U11"/>
  <c r="T11"/>
  <c r="S11"/>
  <c r="O11"/>
  <c r="A11"/>
  <c r="AB10"/>
  <c r="AA10"/>
  <c r="Z10"/>
  <c r="Y10"/>
  <c r="X10"/>
  <c r="W10"/>
  <c r="V10"/>
  <c r="U10"/>
  <c r="T10"/>
  <c r="S10"/>
  <c r="AE10" s="1"/>
  <c r="O10"/>
  <c r="AB9"/>
  <c r="AA9"/>
  <c r="Z9"/>
  <c r="Y9"/>
  <c r="X9"/>
  <c r="W9"/>
  <c r="V9"/>
  <c r="U9"/>
  <c r="T9"/>
  <c r="S9"/>
  <c r="AE9" s="1"/>
  <c r="O9"/>
  <c r="AB8"/>
  <c r="AA8"/>
  <c r="Z8"/>
  <c r="Y8"/>
  <c r="X8"/>
  <c r="W8"/>
  <c r="V8"/>
  <c r="U8"/>
  <c r="T8"/>
  <c r="S8"/>
  <c r="AE8" s="1"/>
  <c r="O8"/>
  <c r="AD7"/>
  <c r="AF7" s="1"/>
  <c r="P7" s="1"/>
  <c r="AB7"/>
  <c r="AA7"/>
  <c r="Z7"/>
  <c r="Y7"/>
  <c r="X7"/>
  <c r="AE7" s="1"/>
  <c r="W7"/>
  <c r="V7"/>
  <c r="U7"/>
  <c r="T7"/>
  <c r="S7"/>
  <c r="O7"/>
  <c r="AD6"/>
  <c r="AB6"/>
  <c r="AA6"/>
  <c r="Z6"/>
  <c r="Y6"/>
  <c r="X6"/>
  <c r="W6"/>
  <c r="V6"/>
  <c r="U6"/>
  <c r="T6"/>
  <c r="S6"/>
  <c r="O6"/>
  <c r="AB5"/>
  <c r="AA5"/>
  <c r="Z5"/>
  <c r="Y5"/>
  <c r="X5"/>
  <c r="W5"/>
  <c r="V5"/>
  <c r="U5"/>
  <c r="T5"/>
  <c r="S5"/>
  <c r="A20" i="20"/>
  <c r="O19"/>
  <c r="A19"/>
  <c r="O18"/>
  <c r="A18"/>
  <c r="O17"/>
  <c r="A17"/>
  <c r="O16"/>
  <c r="A16"/>
  <c r="O15"/>
  <c r="A15"/>
  <c r="O14"/>
  <c r="A14"/>
  <c r="O13"/>
  <c r="A13"/>
  <c r="O12"/>
  <c r="A12"/>
  <c r="X11"/>
  <c r="W11"/>
  <c r="V11"/>
  <c r="U11"/>
  <c r="T11"/>
  <c r="S11"/>
  <c r="O11"/>
  <c r="A11"/>
  <c r="AB10"/>
  <c r="AA10"/>
  <c r="Z10"/>
  <c r="Y10"/>
  <c r="X10"/>
  <c r="W10"/>
  <c r="V10"/>
  <c r="U10"/>
  <c r="AE10" s="1"/>
  <c r="T10"/>
  <c r="S10"/>
  <c r="O10"/>
  <c r="AB9"/>
  <c r="AA9"/>
  <c r="Z9"/>
  <c r="AD9" s="1"/>
  <c r="Y9"/>
  <c r="X9"/>
  <c r="W9"/>
  <c r="V9"/>
  <c r="U9"/>
  <c r="T9"/>
  <c r="S9"/>
  <c r="AE9" s="1"/>
  <c r="O9"/>
  <c r="AB8"/>
  <c r="AA8"/>
  <c r="Z8"/>
  <c r="Y8"/>
  <c r="X8"/>
  <c r="W8"/>
  <c r="V8"/>
  <c r="U8"/>
  <c r="T8"/>
  <c r="S8"/>
  <c r="AE8" s="1"/>
  <c r="O8"/>
  <c r="AB7"/>
  <c r="AA7"/>
  <c r="Z7"/>
  <c r="Y7"/>
  <c r="X7"/>
  <c r="W7"/>
  <c r="V7"/>
  <c r="U7"/>
  <c r="T7"/>
  <c r="S7"/>
  <c r="O7"/>
  <c r="AB6"/>
  <c r="AA6"/>
  <c r="Z6"/>
  <c r="Y6"/>
  <c r="AE6" s="1"/>
  <c r="X6"/>
  <c r="W6"/>
  <c r="V6"/>
  <c r="U6"/>
  <c r="T6"/>
  <c r="S6"/>
  <c r="O6"/>
  <c r="AB5"/>
  <c r="AA5"/>
  <c r="Z5"/>
  <c r="Y5"/>
  <c r="X5"/>
  <c r="W5"/>
  <c r="V5"/>
  <c r="U5"/>
  <c r="T5"/>
  <c r="S5"/>
  <c r="P12" i="8"/>
  <c r="A20" i="19"/>
  <c r="O19"/>
  <c r="A19"/>
  <c r="O18"/>
  <c r="A18"/>
  <c r="O17"/>
  <c r="A17"/>
  <c r="O16"/>
  <c r="A16"/>
  <c r="O15"/>
  <c r="A15"/>
  <c r="O14"/>
  <c r="A14"/>
  <c r="O13"/>
  <c r="A13"/>
  <c r="O12"/>
  <c r="A12"/>
  <c r="X11"/>
  <c r="W11"/>
  <c r="V11"/>
  <c r="U11"/>
  <c r="T11"/>
  <c r="S11"/>
  <c r="O11"/>
  <c r="P11" s="1"/>
  <c r="AB10"/>
  <c r="AA10"/>
  <c r="Z10"/>
  <c r="Y10"/>
  <c r="X10"/>
  <c r="W10"/>
  <c r="V10"/>
  <c r="U10"/>
  <c r="T10"/>
  <c r="S10"/>
  <c r="O10"/>
  <c r="AB9"/>
  <c r="AA9"/>
  <c r="Z9"/>
  <c r="Y9"/>
  <c r="X9"/>
  <c r="W9"/>
  <c r="V9"/>
  <c r="U9"/>
  <c r="T9"/>
  <c r="S9"/>
  <c r="O9"/>
  <c r="AB8"/>
  <c r="AA8"/>
  <c r="Z8"/>
  <c r="Y8"/>
  <c r="X8"/>
  <c r="W8"/>
  <c r="V8"/>
  <c r="U8"/>
  <c r="T8"/>
  <c r="S8"/>
  <c r="O8"/>
  <c r="AB7"/>
  <c r="AA7"/>
  <c r="Z7"/>
  <c r="Y7"/>
  <c r="X7"/>
  <c r="W7"/>
  <c r="V7"/>
  <c r="U7"/>
  <c r="T7"/>
  <c r="S7"/>
  <c r="O7"/>
  <c r="AB6"/>
  <c r="AA6"/>
  <c r="Z6"/>
  <c r="Y6"/>
  <c r="X6"/>
  <c r="W6"/>
  <c r="V6"/>
  <c r="U6"/>
  <c r="T6"/>
  <c r="S6"/>
  <c r="O6"/>
  <c r="AB5"/>
  <c r="AA5"/>
  <c r="Z5"/>
  <c r="Y5"/>
  <c r="X5"/>
  <c r="W5"/>
  <c r="V5"/>
  <c r="U5"/>
  <c r="T5"/>
  <c r="S5"/>
  <c r="AB25" i="6"/>
  <c r="AA25"/>
  <c r="Z25"/>
  <c r="Y25"/>
  <c r="X25"/>
  <c r="W25"/>
  <c r="V25"/>
  <c r="U25"/>
  <c r="T25"/>
  <c r="S25"/>
  <c r="O25"/>
  <c r="AB24"/>
  <c r="AA24"/>
  <c r="Z24"/>
  <c r="Y24"/>
  <c r="X24"/>
  <c r="W24"/>
  <c r="V24"/>
  <c r="U24"/>
  <c r="T24"/>
  <c r="S24"/>
  <c r="O24"/>
  <c r="AB23"/>
  <c r="AA23"/>
  <c r="Z23"/>
  <c r="Y23"/>
  <c r="X23"/>
  <c r="W23"/>
  <c r="V23"/>
  <c r="U23"/>
  <c r="T23"/>
  <c r="S23"/>
  <c r="O23"/>
  <c r="A20" i="18"/>
  <c r="O19"/>
  <c r="A19"/>
  <c r="O18"/>
  <c r="A18"/>
  <c r="O17"/>
  <c r="A17"/>
  <c r="O16"/>
  <c r="A16"/>
  <c r="O15"/>
  <c r="A15"/>
  <c r="O14"/>
  <c r="A14"/>
  <c r="O13"/>
  <c r="A13"/>
  <c r="O12"/>
  <c r="A12"/>
  <c r="X11"/>
  <c r="W11"/>
  <c r="V11"/>
  <c r="U11"/>
  <c r="T11"/>
  <c r="S11"/>
  <c r="O11"/>
  <c r="A11"/>
  <c r="AB10"/>
  <c r="AA10"/>
  <c r="Z10"/>
  <c r="Y10"/>
  <c r="X10"/>
  <c r="W10"/>
  <c r="V10"/>
  <c r="U10"/>
  <c r="T10"/>
  <c r="S10"/>
  <c r="O10"/>
  <c r="AB9"/>
  <c r="AA9"/>
  <c r="Z9"/>
  <c r="Y9"/>
  <c r="X9"/>
  <c r="W9"/>
  <c r="V9"/>
  <c r="U9"/>
  <c r="T9"/>
  <c r="S9"/>
  <c r="O9"/>
  <c r="AB8"/>
  <c r="AA8"/>
  <c r="Z8"/>
  <c r="Y8"/>
  <c r="X8"/>
  <c r="W8"/>
  <c r="V8"/>
  <c r="U8"/>
  <c r="T8"/>
  <c r="S8"/>
  <c r="O8"/>
  <c r="AB7"/>
  <c r="AA7"/>
  <c r="Z7"/>
  <c r="Y7"/>
  <c r="X7"/>
  <c r="W7"/>
  <c r="V7"/>
  <c r="U7"/>
  <c r="T7"/>
  <c r="S7"/>
  <c r="O7"/>
  <c r="AB6"/>
  <c r="AA6"/>
  <c r="Z6"/>
  <c r="Y6"/>
  <c r="X6"/>
  <c r="W6"/>
  <c r="V6"/>
  <c r="U6"/>
  <c r="T6"/>
  <c r="S6"/>
  <c r="O6"/>
  <c r="AB5"/>
  <c r="AA5"/>
  <c r="Z5"/>
  <c r="Y5"/>
  <c r="X5"/>
  <c r="W5"/>
  <c r="V5"/>
  <c r="U5"/>
  <c r="T5"/>
  <c r="S5"/>
  <c r="A20" i="17"/>
  <c r="O19"/>
  <c r="A19"/>
  <c r="O18"/>
  <c r="A18"/>
  <c r="O17"/>
  <c r="A17"/>
  <c r="O16"/>
  <c r="A16"/>
  <c r="O15"/>
  <c r="A15"/>
  <c r="O14"/>
  <c r="A14"/>
  <c r="O13"/>
  <c r="A13"/>
  <c r="O12"/>
  <c r="A12"/>
  <c r="X11"/>
  <c r="W11"/>
  <c r="V11"/>
  <c r="U11"/>
  <c r="T11"/>
  <c r="S11"/>
  <c r="O11"/>
  <c r="A11"/>
  <c r="AE10"/>
  <c r="AB10"/>
  <c r="AA10"/>
  <c r="Z10"/>
  <c r="Y10"/>
  <c r="X10"/>
  <c r="W10"/>
  <c r="V10"/>
  <c r="U10"/>
  <c r="T10"/>
  <c r="S10"/>
  <c r="AD10" s="1"/>
  <c r="AF10" s="1"/>
  <c r="O10"/>
  <c r="AB9"/>
  <c r="AA9"/>
  <c r="Z9"/>
  <c r="Y9"/>
  <c r="X9"/>
  <c r="W9"/>
  <c r="V9"/>
  <c r="U9"/>
  <c r="T9"/>
  <c r="S9"/>
  <c r="O9"/>
  <c r="AB8"/>
  <c r="AA8"/>
  <c r="Z8"/>
  <c r="Y8"/>
  <c r="X8"/>
  <c r="W8"/>
  <c r="V8"/>
  <c r="U8"/>
  <c r="T8"/>
  <c r="S8"/>
  <c r="O8"/>
  <c r="AB7"/>
  <c r="AA7"/>
  <c r="Z7"/>
  <c r="Y7"/>
  <c r="X7"/>
  <c r="W7"/>
  <c r="V7"/>
  <c r="U7"/>
  <c r="T7"/>
  <c r="S7"/>
  <c r="O7"/>
  <c r="AB6"/>
  <c r="AA6"/>
  <c r="Z6"/>
  <c r="Y6"/>
  <c r="X6"/>
  <c r="W6"/>
  <c r="V6"/>
  <c r="U6"/>
  <c r="T6"/>
  <c r="S6"/>
  <c r="O6"/>
  <c r="AB5"/>
  <c r="AA5"/>
  <c r="Z5"/>
  <c r="Y5"/>
  <c r="X5"/>
  <c r="W5"/>
  <c r="V5"/>
  <c r="U5"/>
  <c r="T5"/>
  <c r="S5"/>
  <c r="W11" i="10"/>
  <c r="X11"/>
  <c r="Z29" i="16"/>
  <c r="Y29"/>
  <c r="X29"/>
  <c r="W29"/>
  <c r="V29"/>
  <c r="U29"/>
  <c r="T29"/>
  <c r="S29"/>
  <c r="AE29" s="1"/>
  <c r="O29"/>
  <c r="Z28"/>
  <c r="Y28"/>
  <c r="X28"/>
  <c r="W28"/>
  <c r="V28"/>
  <c r="U28"/>
  <c r="AE28" s="1"/>
  <c r="T28"/>
  <c r="AD28" s="1"/>
  <c r="AF28" s="1"/>
  <c r="S28"/>
  <c r="O28"/>
  <c r="P28" s="1"/>
  <c r="Z27"/>
  <c r="Y27"/>
  <c r="X27"/>
  <c r="W27"/>
  <c r="V27"/>
  <c r="U27"/>
  <c r="T27"/>
  <c r="S27"/>
  <c r="AE27" s="1"/>
  <c r="O27"/>
  <c r="AE26"/>
  <c r="AD26"/>
  <c r="AF26" s="1"/>
  <c r="Z26"/>
  <c r="Y26"/>
  <c r="X26"/>
  <c r="W26"/>
  <c r="V26"/>
  <c r="U26"/>
  <c r="T26"/>
  <c r="S26"/>
  <c r="O26"/>
  <c r="P26" s="1"/>
  <c r="Z25"/>
  <c r="Y25"/>
  <c r="X25"/>
  <c r="W25"/>
  <c r="V25"/>
  <c r="U25"/>
  <c r="T25"/>
  <c r="S25"/>
  <c r="AE25" s="1"/>
  <c r="O25"/>
  <c r="Z24"/>
  <c r="Y24"/>
  <c r="X24"/>
  <c r="W24"/>
  <c r="V24"/>
  <c r="U24"/>
  <c r="AE24" s="1"/>
  <c r="T24"/>
  <c r="S24"/>
  <c r="O24"/>
  <c r="Z23"/>
  <c r="Y23"/>
  <c r="X23"/>
  <c r="W23"/>
  <c r="V23"/>
  <c r="U23"/>
  <c r="T23"/>
  <c r="S23"/>
  <c r="AE23" s="1"/>
  <c r="O23"/>
  <c r="AE22"/>
  <c r="AD22"/>
  <c r="AF22" s="1"/>
  <c r="Z22"/>
  <c r="Y22"/>
  <c r="X22"/>
  <c r="W22"/>
  <c r="V22"/>
  <c r="U22"/>
  <c r="T22"/>
  <c r="S22"/>
  <c r="O22"/>
  <c r="Z21"/>
  <c r="Y21"/>
  <c r="X21"/>
  <c r="W21"/>
  <c r="V21"/>
  <c r="U21"/>
  <c r="T21"/>
  <c r="S21"/>
  <c r="AE21" s="1"/>
  <c r="O21"/>
  <c r="Z20"/>
  <c r="Y20"/>
  <c r="X20"/>
  <c r="W20"/>
  <c r="V20"/>
  <c r="U20"/>
  <c r="AE20" s="1"/>
  <c r="T20"/>
  <c r="S20"/>
  <c r="O20"/>
  <c r="Z19"/>
  <c r="Y19"/>
  <c r="X19"/>
  <c r="W19"/>
  <c r="V19"/>
  <c r="U19"/>
  <c r="T19"/>
  <c r="S19"/>
  <c r="AE19" s="1"/>
  <c r="O19"/>
  <c r="AE18"/>
  <c r="AD18"/>
  <c r="AF18" s="1"/>
  <c r="Z18"/>
  <c r="Y18"/>
  <c r="X18"/>
  <c r="W18"/>
  <c r="V18"/>
  <c r="U18"/>
  <c r="T18"/>
  <c r="S18"/>
  <c r="O18"/>
  <c r="Z17"/>
  <c r="Y17"/>
  <c r="X17"/>
  <c r="W17"/>
  <c r="V17"/>
  <c r="U17"/>
  <c r="T17"/>
  <c r="S17"/>
  <c r="AE17" s="1"/>
  <c r="O17"/>
  <c r="Z16"/>
  <c r="Y16"/>
  <c r="X16"/>
  <c r="W16"/>
  <c r="V16"/>
  <c r="U16"/>
  <c r="AE16" s="1"/>
  <c r="T16"/>
  <c r="AD16" s="1"/>
  <c r="S16"/>
  <c r="O16"/>
  <c r="Z15"/>
  <c r="Y15"/>
  <c r="X15"/>
  <c r="W15"/>
  <c r="V15"/>
  <c r="U15"/>
  <c r="T15"/>
  <c r="S15"/>
  <c r="AE15" s="1"/>
  <c r="O15"/>
  <c r="Z14"/>
  <c r="Y14"/>
  <c r="X14"/>
  <c r="W14"/>
  <c r="V14"/>
  <c r="U14"/>
  <c r="T14"/>
  <c r="S14"/>
  <c r="AE14" s="1"/>
  <c r="O14"/>
  <c r="Z13"/>
  <c r="Y13"/>
  <c r="X13"/>
  <c r="W13"/>
  <c r="V13"/>
  <c r="U13"/>
  <c r="T13"/>
  <c r="S13"/>
  <c r="O13"/>
  <c r="Z12"/>
  <c r="Y12"/>
  <c r="X12"/>
  <c r="W12"/>
  <c r="V12"/>
  <c r="U12"/>
  <c r="T12"/>
  <c r="S12"/>
  <c r="O12"/>
  <c r="Z11"/>
  <c r="Y11"/>
  <c r="X11"/>
  <c r="W11"/>
  <c r="V11"/>
  <c r="U11"/>
  <c r="T11"/>
  <c r="S11"/>
  <c r="O11"/>
  <c r="Z10"/>
  <c r="Y10"/>
  <c r="X10"/>
  <c r="W10"/>
  <c r="V10"/>
  <c r="U10"/>
  <c r="T10"/>
  <c r="S10"/>
  <c r="O6"/>
  <c r="Z9"/>
  <c r="Y9"/>
  <c r="X9"/>
  <c r="W9"/>
  <c r="V9"/>
  <c r="U9"/>
  <c r="T9"/>
  <c r="S9"/>
  <c r="O10"/>
  <c r="Z8"/>
  <c r="Y8"/>
  <c r="X8"/>
  <c r="W8"/>
  <c r="V8"/>
  <c r="U8"/>
  <c r="T8"/>
  <c r="S8"/>
  <c r="O9"/>
  <c r="Z7"/>
  <c r="Y7"/>
  <c r="X7"/>
  <c r="W7"/>
  <c r="V7"/>
  <c r="U7"/>
  <c r="T7"/>
  <c r="S7"/>
  <c r="O8"/>
  <c r="Z6"/>
  <c r="Y6"/>
  <c r="X6"/>
  <c r="W6"/>
  <c r="V6"/>
  <c r="U6"/>
  <c r="T6"/>
  <c r="S6"/>
  <c r="O7"/>
  <c r="Z5"/>
  <c r="Y5"/>
  <c r="X5"/>
  <c r="W5"/>
  <c r="V5"/>
  <c r="U5"/>
  <c r="T5"/>
  <c r="S5"/>
  <c r="AE7" i="20" l="1"/>
  <c r="AE6" i="21"/>
  <c r="AF6" s="1"/>
  <c r="P6" s="1"/>
  <c r="AD6" i="20"/>
  <c r="AF6" s="1"/>
  <c r="P6" s="1"/>
  <c r="P8" i="21"/>
  <c r="AD9"/>
  <c r="AF9" s="1"/>
  <c r="P9" s="1"/>
  <c r="AD10"/>
  <c r="AF10" s="1"/>
  <c r="P10" s="1"/>
  <c r="AD8"/>
  <c r="AF8" s="1"/>
  <c r="AF9" i="20"/>
  <c r="P9" s="1"/>
  <c r="AD7"/>
  <c r="AD10"/>
  <c r="AF10" s="1"/>
  <c r="P10" s="1"/>
  <c r="AD8"/>
  <c r="AF8" s="1"/>
  <c r="P8" s="1"/>
  <c r="AE10" i="18"/>
  <c r="AE10" i="19"/>
  <c r="AD10"/>
  <c r="AF10" s="1"/>
  <c r="P10" s="1"/>
  <c r="AD12" i="16"/>
  <c r="AF12" s="1"/>
  <c r="P12" s="1"/>
  <c r="AE13"/>
  <c r="AD14"/>
  <c r="AF14" s="1"/>
  <c r="AE11"/>
  <c r="AE12"/>
  <c r="P14"/>
  <c r="AD10"/>
  <c r="AE10"/>
  <c r="AF10" s="1"/>
  <c r="AE7"/>
  <c r="AD9" i="19"/>
  <c r="AE8"/>
  <c r="AD8"/>
  <c r="AF8" s="1"/>
  <c r="AE6"/>
  <c r="AE7"/>
  <c r="AE9"/>
  <c r="AD7"/>
  <c r="AD6"/>
  <c r="AE9" i="16"/>
  <c r="AD8"/>
  <c r="AE8"/>
  <c r="AD8" i="17"/>
  <c r="AE9" i="18"/>
  <c r="AD9"/>
  <c r="AE8"/>
  <c r="AD6"/>
  <c r="AE25" i="6"/>
  <c r="AD25"/>
  <c r="AF25" s="1"/>
  <c r="P25" s="1"/>
  <c r="AE24"/>
  <c r="AD24"/>
  <c r="AF24" s="1"/>
  <c r="P24" s="1"/>
  <c r="AE23"/>
  <c r="AD23"/>
  <c r="AE6" i="18"/>
  <c r="AE7"/>
  <c r="AD7"/>
  <c r="AD10"/>
  <c r="AF10" s="1"/>
  <c r="P10" s="1"/>
  <c r="AD8"/>
  <c r="AE6" i="17"/>
  <c r="AE9"/>
  <c r="AE7"/>
  <c r="AE8"/>
  <c r="AF8" s="1"/>
  <c r="P8" s="1"/>
  <c r="AD9"/>
  <c r="AD6"/>
  <c r="P10"/>
  <c r="AD7"/>
  <c r="AE6" i="16"/>
  <c r="AD6"/>
  <c r="AF6" s="1"/>
  <c r="AF16"/>
  <c r="P16"/>
  <c r="P24"/>
  <c r="P18"/>
  <c r="P22"/>
  <c r="P27"/>
  <c r="AD7"/>
  <c r="AD11"/>
  <c r="AF11" s="1"/>
  <c r="P11" s="1"/>
  <c r="AD15"/>
  <c r="AF15" s="1"/>
  <c r="P15" s="1"/>
  <c r="AD19"/>
  <c r="AF19" s="1"/>
  <c r="P19" s="1"/>
  <c r="AD23"/>
  <c r="AF23" s="1"/>
  <c r="P23" s="1"/>
  <c r="AD27"/>
  <c r="AF27" s="1"/>
  <c r="AD20"/>
  <c r="AF20" s="1"/>
  <c r="P20" s="1"/>
  <c r="AD24"/>
  <c r="AF24" s="1"/>
  <c r="AD9"/>
  <c r="AD13"/>
  <c r="AF13" s="1"/>
  <c r="P13" s="1"/>
  <c r="AD17"/>
  <c r="AF17" s="1"/>
  <c r="P17" s="1"/>
  <c r="AD21"/>
  <c r="AF21" s="1"/>
  <c r="P21" s="1"/>
  <c r="AD25"/>
  <c r="AF25" s="1"/>
  <c r="P25" s="1"/>
  <c r="AD29"/>
  <c r="AF29" s="1"/>
  <c r="P29" s="1"/>
  <c r="V11" i="10"/>
  <c r="U11"/>
  <c r="AF7" i="20" l="1"/>
  <c r="P7" s="1"/>
  <c r="Q8" s="1"/>
  <c r="A8" s="1"/>
  <c r="Q9" i="21"/>
  <c r="A9" s="1"/>
  <c r="Q7"/>
  <c r="A7" s="1"/>
  <c r="Q8"/>
  <c r="A8" s="1"/>
  <c r="Q6"/>
  <c r="A6" s="1"/>
  <c r="Q10"/>
  <c r="A10" s="1"/>
  <c r="Q7" i="20"/>
  <c r="A7" s="1"/>
  <c r="Q9"/>
  <c r="A9" s="1"/>
  <c r="AF9" i="18"/>
  <c r="P9" s="1"/>
  <c r="P6" i="16"/>
  <c r="AF7"/>
  <c r="P7" s="1"/>
  <c r="AF8"/>
  <c r="P8" s="1"/>
  <c r="AF9" i="19"/>
  <c r="P8" s="1"/>
  <c r="AF6"/>
  <c r="P6" s="1"/>
  <c r="AF7"/>
  <c r="P7" s="1"/>
  <c r="AF9" i="16"/>
  <c r="P10" s="1"/>
  <c r="AF23" i="6"/>
  <c r="P23" s="1"/>
  <c r="AF8" i="18"/>
  <c r="P8" s="1"/>
  <c r="AF6"/>
  <c r="P6" s="1"/>
  <c r="AF6" i="17"/>
  <c r="P6" s="1"/>
  <c r="AF7" i="18"/>
  <c r="P7" s="1"/>
  <c r="Q7" s="1"/>
  <c r="A7" s="1"/>
  <c r="AF7" i="17"/>
  <c r="P7" s="1"/>
  <c r="AF9"/>
  <c r="P9" s="1"/>
  <c r="AE20" i="11"/>
  <c r="AD20"/>
  <c r="AB20"/>
  <c r="AA20"/>
  <c r="Z20"/>
  <c r="Y20"/>
  <c r="X20"/>
  <c r="W20"/>
  <c r="V20"/>
  <c r="U20"/>
  <c r="T20"/>
  <c r="S20"/>
  <c r="AE19"/>
  <c r="AB19"/>
  <c r="AA19"/>
  <c r="Z19"/>
  <c r="Y19"/>
  <c r="X19"/>
  <c r="W19"/>
  <c r="V19"/>
  <c r="U19"/>
  <c r="T19"/>
  <c r="S19"/>
  <c r="AB18"/>
  <c r="AA18"/>
  <c r="Z18"/>
  <c r="Y18"/>
  <c r="X18"/>
  <c r="W18"/>
  <c r="V18"/>
  <c r="U18"/>
  <c r="T18"/>
  <c r="S18"/>
  <c r="AB17"/>
  <c r="AA17"/>
  <c r="Z17"/>
  <c r="Y17"/>
  <c r="X17"/>
  <c r="W17"/>
  <c r="V17"/>
  <c r="U17"/>
  <c r="T17"/>
  <c r="S17"/>
  <c r="AB16"/>
  <c r="AA16"/>
  <c r="Z16"/>
  <c r="Y16"/>
  <c r="X16"/>
  <c r="W16"/>
  <c r="V16"/>
  <c r="U16"/>
  <c r="T16"/>
  <c r="S16"/>
  <c r="AE16" s="1"/>
  <c r="AB15"/>
  <c r="AA15"/>
  <c r="Z15"/>
  <c r="Y15"/>
  <c r="X15"/>
  <c r="W15"/>
  <c r="AE15" s="1"/>
  <c r="V15"/>
  <c r="U15"/>
  <c r="T15"/>
  <c r="S15"/>
  <c r="AB14"/>
  <c r="AA14"/>
  <c r="Z14"/>
  <c r="Y14"/>
  <c r="X14"/>
  <c r="W14"/>
  <c r="V14"/>
  <c r="U14"/>
  <c r="AD14" s="1"/>
  <c r="T14"/>
  <c r="AE14" s="1"/>
  <c r="S14"/>
  <c r="AB13"/>
  <c r="AA13"/>
  <c r="Z13"/>
  <c r="Y13"/>
  <c r="X13"/>
  <c r="W13"/>
  <c r="V13"/>
  <c r="U13"/>
  <c r="T13"/>
  <c r="S13"/>
  <c r="AB12"/>
  <c r="AA12"/>
  <c r="Z12"/>
  <c r="Y12"/>
  <c r="X12"/>
  <c r="AE12" s="1"/>
  <c r="W12"/>
  <c r="V12"/>
  <c r="U12"/>
  <c r="T12"/>
  <c r="S12"/>
  <c r="AB11"/>
  <c r="AA11"/>
  <c r="Z11"/>
  <c r="Y11"/>
  <c r="X11"/>
  <c r="W11"/>
  <c r="V11"/>
  <c r="U11"/>
  <c r="T11"/>
  <c r="S11"/>
  <c r="AB10"/>
  <c r="AA10"/>
  <c r="Z10"/>
  <c r="Y10"/>
  <c r="X10"/>
  <c r="W10"/>
  <c r="V10"/>
  <c r="U10"/>
  <c r="T10"/>
  <c r="S10"/>
  <c r="AB9"/>
  <c r="AA9"/>
  <c r="Z9"/>
  <c r="Y9"/>
  <c r="X9"/>
  <c r="W9"/>
  <c r="V9"/>
  <c r="U9"/>
  <c r="T9"/>
  <c r="S9"/>
  <c r="AB8"/>
  <c r="AA8"/>
  <c r="Z8"/>
  <c r="Y8"/>
  <c r="X8"/>
  <c r="W8"/>
  <c r="V8"/>
  <c r="U8"/>
  <c r="T8"/>
  <c r="S8"/>
  <c r="AB7"/>
  <c r="AA7"/>
  <c r="Z7"/>
  <c r="Y7"/>
  <c r="X7"/>
  <c r="W7"/>
  <c r="V7"/>
  <c r="U7"/>
  <c r="T7"/>
  <c r="S7"/>
  <c r="AB6"/>
  <c r="AA6"/>
  <c r="Z6"/>
  <c r="Y6"/>
  <c r="X6"/>
  <c r="W6"/>
  <c r="V6"/>
  <c r="U6"/>
  <c r="T6"/>
  <c r="S6"/>
  <c r="AB5"/>
  <c r="AA5"/>
  <c r="Z5"/>
  <c r="Y5"/>
  <c r="X5"/>
  <c r="W5"/>
  <c r="V5"/>
  <c r="U5"/>
  <c r="T5"/>
  <c r="S5"/>
  <c r="AE20" i="9"/>
  <c r="AB20"/>
  <c r="AA20"/>
  <c r="Z20"/>
  <c r="Y20"/>
  <c r="X20"/>
  <c r="W20"/>
  <c r="V20"/>
  <c r="U20"/>
  <c r="T20"/>
  <c r="S20"/>
  <c r="AB19"/>
  <c r="AA19"/>
  <c r="Z19"/>
  <c r="Y19"/>
  <c r="X19"/>
  <c r="W19"/>
  <c r="V19"/>
  <c r="U19"/>
  <c r="T19"/>
  <c r="S19"/>
  <c r="AB18"/>
  <c r="AA18"/>
  <c r="Z18"/>
  <c r="Y18"/>
  <c r="X18"/>
  <c r="W18"/>
  <c r="V18"/>
  <c r="U18"/>
  <c r="T18"/>
  <c r="S18"/>
  <c r="AB17"/>
  <c r="AA17"/>
  <c r="Z17"/>
  <c r="Y17"/>
  <c r="X17"/>
  <c r="W17"/>
  <c r="V17"/>
  <c r="U17"/>
  <c r="T17"/>
  <c r="S17"/>
  <c r="AB16"/>
  <c r="AA16"/>
  <c r="Z16"/>
  <c r="Y16"/>
  <c r="X16"/>
  <c r="W16"/>
  <c r="V16"/>
  <c r="AE16" s="1"/>
  <c r="U16"/>
  <c r="T16"/>
  <c r="S16"/>
  <c r="AB15"/>
  <c r="AA15"/>
  <c r="Z15"/>
  <c r="Y15"/>
  <c r="X15"/>
  <c r="W15"/>
  <c r="V15"/>
  <c r="U15"/>
  <c r="T15"/>
  <c r="AD15" s="1"/>
  <c r="S15"/>
  <c r="AB14"/>
  <c r="AA14"/>
  <c r="Z14"/>
  <c r="Y14"/>
  <c r="X14"/>
  <c r="W14"/>
  <c r="V14"/>
  <c r="U14"/>
  <c r="T14"/>
  <c r="S14"/>
  <c r="AB13"/>
  <c r="AA13"/>
  <c r="Z13"/>
  <c r="Y13"/>
  <c r="X13"/>
  <c r="W13"/>
  <c r="V13"/>
  <c r="U13"/>
  <c r="T13"/>
  <c r="S13"/>
  <c r="AB12"/>
  <c r="AA12"/>
  <c r="Z12"/>
  <c r="Y12"/>
  <c r="X12"/>
  <c r="W12"/>
  <c r="V12"/>
  <c r="U12"/>
  <c r="T12"/>
  <c r="AE12" s="1"/>
  <c r="S12"/>
  <c r="AB11"/>
  <c r="AA11"/>
  <c r="Z11"/>
  <c r="Y11"/>
  <c r="X11"/>
  <c r="W11"/>
  <c r="V11"/>
  <c r="U11"/>
  <c r="T11"/>
  <c r="S11"/>
  <c r="AE11" s="1"/>
  <c r="AB10"/>
  <c r="AA10"/>
  <c r="Z10"/>
  <c r="Y10"/>
  <c r="X10"/>
  <c r="W10"/>
  <c r="V10"/>
  <c r="U10"/>
  <c r="T10"/>
  <c r="S10"/>
  <c r="AB9"/>
  <c r="AA9"/>
  <c r="Z9"/>
  <c r="Y9"/>
  <c r="X9"/>
  <c r="W9"/>
  <c r="V9"/>
  <c r="U9"/>
  <c r="T9"/>
  <c r="S9"/>
  <c r="AB8"/>
  <c r="AA8"/>
  <c r="Z8"/>
  <c r="Y8"/>
  <c r="X8"/>
  <c r="W8"/>
  <c r="V8"/>
  <c r="U8"/>
  <c r="AE8" s="1"/>
  <c r="T8"/>
  <c r="S8"/>
  <c r="AD8" s="1"/>
  <c r="AB7"/>
  <c r="AA7"/>
  <c r="Z7"/>
  <c r="Y7"/>
  <c r="X7"/>
  <c r="W7"/>
  <c r="V7"/>
  <c r="U7"/>
  <c r="T7"/>
  <c r="AD7" s="1"/>
  <c r="S7"/>
  <c r="AE7" s="1"/>
  <c r="AB6"/>
  <c r="AA6"/>
  <c r="Z6"/>
  <c r="Y6"/>
  <c r="X6"/>
  <c r="W6"/>
  <c r="V6"/>
  <c r="U6"/>
  <c r="T6"/>
  <c r="S6"/>
  <c r="AB5"/>
  <c r="AA5"/>
  <c r="Z5"/>
  <c r="Y5"/>
  <c r="X5"/>
  <c r="W5"/>
  <c r="V5"/>
  <c r="U5"/>
  <c r="T5"/>
  <c r="S5"/>
  <c r="T11" i="10"/>
  <c r="S11"/>
  <c r="A13"/>
  <c r="A14"/>
  <c r="A15"/>
  <c r="A16"/>
  <c r="A17"/>
  <c r="A18"/>
  <c r="A19"/>
  <c r="A20"/>
  <c r="Z29" i="15"/>
  <c r="Y29"/>
  <c r="X29"/>
  <c r="W29"/>
  <c r="V29"/>
  <c r="U29"/>
  <c r="T29"/>
  <c r="S29"/>
  <c r="O29"/>
  <c r="Z28"/>
  <c r="Y28"/>
  <c r="X28"/>
  <c r="W28"/>
  <c r="V28"/>
  <c r="U28"/>
  <c r="T28"/>
  <c r="S28"/>
  <c r="O28"/>
  <c r="Z27"/>
  <c r="Y27"/>
  <c r="X27"/>
  <c r="W27"/>
  <c r="V27"/>
  <c r="U27"/>
  <c r="T27"/>
  <c r="S27"/>
  <c r="O27"/>
  <c r="Z26"/>
  <c r="Y26"/>
  <c r="X26"/>
  <c r="W26"/>
  <c r="V26"/>
  <c r="U26"/>
  <c r="T26"/>
  <c r="S26"/>
  <c r="O26"/>
  <c r="Z25"/>
  <c r="Y25"/>
  <c r="X25"/>
  <c r="W25"/>
  <c r="V25"/>
  <c r="U25"/>
  <c r="T25"/>
  <c r="S25"/>
  <c r="O25"/>
  <c r="Z24"/>
  <c r="Y24"/>
  <c r="X24"/>
  <c r="W24"/>
  <c r="V24"/>
  <c r="AE24" s="1"/>
  <c r="U24"/>
  <c r="T24"/>
  <c r="S24"/>
  <c r="O24"/>
  <c r="Z23"/>
  <c r="Y23"/>
  <c r="X23"/>
  <c r="W23"/>
  <c r="V23"/>
  <c r="U23"/>
  <c r="T23"/>
  <c r="S23"/>
  <c r="AE23" s="1"/>
  <c r="O23"/>
  <c r="Z22"/>
  <c r="Y22"/>
  <c r="X22"/>
  <c r="W22"/>
  <c r="V22"/>
  <c r="U22"/>
  <c r="T22"/>
  <c r="S22"/>
  <c r="O22"/>
  <c r="Z21"/>
  <c r="Y21"/>
  <c r="AD21" s="1"/>
  <c r="X21"/>
  <c r="W21"/>
  <c r="V21"/>
  <c r="U21"/>
  <c r="T21"/>
  <c r="S21"/>
  <c r="O21"/>
  <c r="Z20"/>
  <c r="Y20"/>
  <c r="X20"/>
  <c r="W20"/>
  <c r="V20"/>
  <c r="U20"/>
  <c r="T20"/>
  <c r="S20"/>
  <c r="O20"/>
  <c r="Z19"/>
  <c r="Y19"/>
  <c r="X19"/>
  <c r="W19"/>
  <c r="V19"/>
  <c r="U19"/>
  <c r="T19"/>
  <c r="S19"/>
  <c r="O19"/>
  <c r="Z18"/>
  <c r="Y18"/>
  <c r="X18"/>
  <c r="W18"/>
  <c r="V18"/>
  <c r="U18"/>
  <c r="T18"/>
  <c r="S18"/>
  <c r="O18"/>
  <c r="Z17"/>
  <c r="Y17"/>
  <c r="X17"/>
  <c r="W17"/>
  <c r="V17"/>
  <c r="U17"/>
  <c r="T17"/>
  <c r="S17"/>
  <c r="O17"/>
  <c r="Z16"/>
  <c r="Y16"/>
  <c r="X16"/>
  <c r="W16"/>
  <c r="V16"/>
  <c r="U16"/>
  <c r="T16"/>
  <c r="S16"/>
  <c r="O16"/>
  <c r="Z15"/>
  <c r="Y15"/>
  <c r="X15"/>
  <c r="W15"/>
  <c r="V15"/>
  <c r="U15"/>
  <c r="T15"/>
  <c r="S15"/>
  <c r="O15"/>
  <c r="Z14"/>
  <c r="Y14"/>
  <c r="X14"/>
  <c r="W14"/>
  <c r="V14"/>
  <c r="U14"/>
  <c r="T14"/>
  <c r="S14"/>
  <c r="O14"/>
  <c r="Z13"/>
  <c r="Y13"/>
  <c r="X13"/>
  <c r="W13"/>
  <c r="V13"/>
  <c r="U13"/>
  <c r="T13"/>
  <c r="S13"/>
  <c r="O13"/>
  <c r="Z12"/>
  <c r="Y12"/>
  <c r="X12"/>
  <c r="W12"/>
  <c r="V12"/>
  <c r="U12"/>
  <c r="T12"/>
  <c r="S12"/>
  <c r="O12"/>
  <c r="Z11"/>
  <c r="Y11"/>
  <c r="X11"/>
  <c r="W11"/>
  <c r="V11"/>
  <c r="U11"/>
  <c r="T11"/>
  <c r="S11"/>
  <c r="O11"/>
  <c r="Z10"/>
  <c r="Y10"/>
  <c r="X10"/>
  <c r="W10"/>
  <c r="V10"/>
  <c r="U10"/>
  <c r="T10"/>
  <c r="S10"/>
  <c r="O10"/>
  <c r="Z9"/>
  <c r="Y9"/>
  <c r="X9"/>
  <c r="W9"/>
  <c r="V9"/>
  <c r="U9"/>
  <c r="T9"/>
  <c r="S9"/>
  <c r="O9"/>
  <c r="Z8"/>
  <c r="Y8"/>
  <c r="X8"/>
  <c r="W8"/>
  <c r="V8"/>
  <c r="U8"/>
  <c r="T8"/>
  <c r="S8"/>
  <c r="O8"/>
  <c r="Z7"/>
  <c r="Y7"/>
  <c r="X7"/>
  <c r="W7"/>
  <c r="V7"/>
  <c r="U7"/>
  <c r="T7"/>
  <c r="S7"/>
  <c r="O6"/>
  <c r="Z6"/>
  <c r="Y6"/>
  <c r="X6"/>
  <c r="W6"/>
  <c r="V6"/>
  <c r="U6"/>
  <c r="T6"/>
  <c r="S6"/>
  <c r="O7"/>
  <c r="Z5"/>
  <c r="Y5"/>
  <c r="X5"/>
  <c r="W5"/>
  <c r="V5"/>
  <c r="U5"/>
  <c r="T5"/>
  <c r="S5"/>
  <c r="Q10" i="20" l="1"/>
  <c r="A10" s="1"/>
  <c r="Q6"/>
  <c r="A6" s="1"/>
  <c r="Q18" i="16"/>
  <c r="A18" s="1"/>
  <c r="P9"/>
  <c r="Q26" s="1"/>
  <c r="A26" s="1"/>
  <c r="Q12"/>
  <c r="A12" s="1"/>
  <c r="P9" i="19"/>
  <c r="Q6" s="1"/>
  <c r="A6" s="1"/>
  <c r="Q13" i="16"/>
  <c r="A13" s="1"/>
  <c r="Q6"/>
  <c r="A6" s="1"/>
  <c r="Q7" i="19"/>
  <c r="A7" s="1"/>
  <c r="AE8" i="15"/>
  <c r="Q6" i="17"/>
  <c r="A6" s="1"/>
  <c r="AD12" i="11"/>
  <c r="AF12" s="1"/>
  <c r="AD11"/>
  <c r="AF11" s="1"/>
  <c r="AE11"/>
  <c r="AE7"/>
  <c r="Q10" i="18"/>
  <c r="A10" s="1"/>
  <c r="Q9"/>
  <c r="A9" s="1"/>
  <c r="Q6"/>
  <c r="A6" s="1"/>
  <c r="Q8"/>
  <c r="A8" s="1"/>
  <c r="Q10" i="17"/>
  <c r="A10" s="1"/>
  <c r="Q7"/>
  <c r="A7" s="1"/>
  <c r="Q9"/>
  <c r="A9" s="1"/>
  <c r="Q8"/>
  <c r="A8" s="1"/>
  <c r="AD11" i="9"/>
  <c r="AF11" s="1"/>
  <c r="AE18"/>
  <c r="AE19"/>
  <c r="AD10" i="11"/>
  <c r="AD13"/>
  <c r="AF13" s="1"/>
  <c r="AD16"/>
  <c r="AF16" s="1"/>
  <c r="AD16" i="15"/>
  <c r="AE9" i="11"/>
  <c r="AE18"/>
  <c r="AF18" s="1"/>
  <c r="AF7" i="9"/>
  <c r="AD8" i="15"/>
  <c r="AF8" s="1"/>
  <c r="P8" s="1"/>
  <c r="AE10" i="9"/>
  <c r="AE13"/>
  <c r="AD18" i="11"/>
  <c r="AD20" i="15"/>
  <c r="AF20" s="1"/>
  <c r="P20" s="1"/>
  <c r="AD24"/>
  <c r="AF24" s="1"/>
  <c r="P24" s="1"/>
  <c r="AD16" i="9"/>
  <c r="AF16" s="1"/>
  <c r="AD15" i="11"/>
  <c r="AF15" s="1"/>
  <c r="AE17"/>
  <c r="AF8" i="9"/>
  <c r="AD9"/>
  <c r="AF9" s="1"/>
  <c r="AD13" i="15"/>
  <c r="AE15"/>
  <c r="AE28"/>
  <c r="AE12"/>
  <c r="AD17"/>
  <c r="AE19"/>
  <c r="AD9" i="11"/>
  <c r="AE10" i="15"/>
  <c r="AE27"/>
  <c r="AE29"/>
  <c r="AE15" i="9"/>
  <c r="AE17"/>
  <c r="AD6" i="11"/>
  <c r="AD17"/>
  <c r="AF20"/>
  <c r="P20" s="1"/>
  <c r="AE25" i="15"/>
  <c r="AE18"/>
  <c r="AE6" i="9"/>
  <c r="AE9"/>
  <c r="AE14"/>
  <c r="AD20"/>
  <c r="AF20" s="1"/>
  <c r="P20" s="1"/>
  <c r="AE13" i="11"/>
  <c r="AE16" i="15"/>
  <c r="AE22"/>
  <c r="AE14"/>
  <c r="AE20"/>
  <c r="AE26"/>
  <c r="AD12" i="9"/>
  <c r="AF12" s="1"/>
  <c r="AD19"/>
  <c r="AF19" s="1"/>
  <c r="AD19" i="11"/>
  <c r="AF19" s="1"/>
  <c r="AE10"/>
  <c r="AE8"/>
  <c r="AD7"/>
  <c r="AE6"/>
  <c r="AD8"/>
  <c r="AE7" i="15"/>
  <c r="AE6"/>
  <c r="AF14" i="11"/>
  <c r="AF15" i="9"/>
  <c r="AD13"/>
  <c r="AF13" s="1"/>
  <c r="AD17"/>
  <c r="AD6"/>
  <c r="AF6" s="1"/>
  <c r="AD10"/>
  <c r="AF10" s="1"/>
  <c r="AD14"/>
  <c r="AF14" s="1"/>
  <c r="AD18"/>
  <c r="AF18" s="1"/>
  <c r="AD12" i="15"/>
  <c r="AE9"/>
  <c r="AE11"/>
  <c r="AD9"/>
  <c r="AE13"/>
  <c r="AD6"/>
  <c r="AD10"/>
  <c r="AD14"/>
  <c r="AD18"/>
  <c r="AD22"/>
  <c r="AD26"/>
  <c r="AF26" s="1"/>
  <c r="P26" s="1"/>
  <c r="AE17"/>
  <c r="AF17" s="1"/>
  <c r="P17" s="1"/>
  <c r="AE21"/>
  <c r="AF21" s="1"/>
  <c r="P21" s="1"/>
  <c r="AD7"/>
  <c r="AD11"/>
  <c r="AD15"/>
  <c r="AF15" s="1"/>
  <c r="P15" s="1"/>
  <c r="AD19"/>
  <c r="AD23"/>
  <c r="AF23" s="1"/>
  <c r="P23" s="1"/>
  <c r="AD27"/>
  <c r="AF27" s="1"/>
  <c r="P27" s="1"/>
  <c r="AD28"/>
  <c r="AF28" s="1"/>
  <c r="P28" s="1"/>
  <c r="AD25"/>
  <c r="AD29"/>
  <c r="E40" i="13"/>
  <c r="E39"/>
  <c r="E38"/>
  <c r="E37"/>
  <c r="E36"/>
  <c r="E35"/>
  <c r="E34"/>
  <c r="E33"/>
  <c r="E32"/>
  <c r="E28"/>
  <c r="E27"/>
  <c r="E26"/>
  <c r="E15"/>
  <c r="E16"/>
  <c r="E17"/>
  <c r="E18"/>
  <c r="E19"/>
  <c r="E20"/>
  <c r="E21"/>
  <c r="E22"/>
  <c r="E14"/>
  <c r="E4"/>
  <c r="AF7" i="11" l="1"/>
  <c r="AF12" i="15"/>
  <c r="P12" s="1"/>
  <c r="Q20" i="16"/>
  <c r="A20" s="1"/>
  <c r="Q15"/>
  <c r="A15" s="1"/>
  <c r="Q24"/>
  <c r="A24" s="1"/>
  <c r="Q10"/>
  <c r="A10" s="1"/>
  <c r="Q21"/>
  <c r="A21" s="1"/>
  <c r="Q9"/>
  <c r="A9" s="1"/>
  <c r="Q17"/>
  <c r="A17" s="1"/>
  <c r="Q14"/>
  <c r="A14" s="1"/>
  <c r="Q8"/>
  <c r="A8" s="1"/>
  <c r="Q23"/>
  <c r="A23" s="1"/>
  <c r="Q19"/>
  <c r="A19" s="1"/>
  <c r="Q28"/>
  <c r="A28" s="1"/>
  <c r="Q16"/>
  <c r="A16" s="1"/>
  <c r="Q7"/>
  <c r="A7" s="1"/>
  <c r="Q27"/>
  <c r="A27" s="1"/>
  <c r="Q29"/>
  <c r="A29" s="1"/>
  <c r="Q25"/>
  <c r="A25" s="1"/>
  <c r="Q11"/>
  <c r="A11" s="1"/>
  <c r="Q22"/>
  <c r="A22" s="1"/>
  <c r="Q10" i="19"/>
  <c r="A10" s="1"/>
  <c r="Q11"/>
  <c r="A11" s="1"/>
  <c r="Q8"/>
  <c r="A8" s="1"/>
  <c r="Q9"/>
  <c r="A9" s="1"/>
  <c r="AF14" i="15"/>
  <c r="P14" s="1"/>
  <c r="AF6"/>
  <c r="P6" s="1"/>
  <c r="AF10"/>
  <c r="P10" s="1"/>
  <c r="AF13"/>
  <c r="P13" s="1"/>
  <c r="AF6" i="11"/>
  <c r="AF9"/>
  <c r="AF10"/>
  <c r="AF8"/>
  <c r="AF19" i="15"/>
  <c r="P19" s="1"/>
  <c r="AF16"/>
  <c r="P16" s="1"/>
  <c r="AF17" i="9"/>
  <c r="AF22" i="15"/>
  <c r="P22" s="1"/>
  <c r="AF29"/>
  <c r="P29" s="1"/>
  <c r="AF25"/>
  <c r="P25" s="1"/>
  <c r="AF18"/>
  <c r="P18" s="1"/>
  <c r="AF17" i="11"/>
  <c r="AF7" i="15"/>
  <c r="P7" s="1"/>
  <c r="AF11"/>
  <c r="P11" s="1"/>
  <c r="AF9"/>
  <c r="P9" s="1"/>
  <c r="E5" i="13"/>
  <c r="E6"/>
  <c r="E7"/>
  <c r="E8"/>
  <c r="E9"/>
  <c r="E10"/>
  <c r="Q16" i="15" l="1"/>
  <c r="A16" s="1"/>
  <c r="Q14"/>
  <c r="A14" s="1"/>
  <c r="Q22"/>
  <c r="A22" s="1"/>
  <c r="Q15"/>
  <c r="A15" s="1"/>
  <c r="Q27"/>
  <c r="A27" s="1"/>
  <c r="Q13"/>
  <c r="A13" s="1"/>
  <c r="Q20"/>
  <c r="A20" s="1"/>
  <c r="Q12"/>
  <c r="A12" s="1"/>
  <c r="Q29"/>
  <c r="A29" s="1"/>
  <c r="Q17"/>
  <c r="A17" s="1"/>
  <c r="Q8"/>
  <c r="A8" s="1"/>
  <c r="Q26"/>
  <c r="A26" s="1"/>
  <c r="Q28"/>
  <c r="A28" s="1"/>
  <c r="Q24"/>
  <c r="A24" s="1"/>
  <c r="Q18"/>
  <c r="A18" s="1"/>
  <c r="Q7"/>
  <c r="Q19"/>
  <c r="A19" s="1"/>
  <c r="Q9"/>
  <c r="A9" s="1"/>
  <c r="Q11"/>
  <c r="A11" s="1"/>
  <c r="Q6"/>
  <c r="A7" s="1"/>
  <c r="Q21"/>
  <c r="A21" s="1"/>
  <c r="Q10"/>
  <c r="A10" s="1"/>
  <c r="Q25"/>
  <c r="A25" s="1"/>
  <c r="Q23"/>
  <c r="A23" s="1"/>
  <c r="AB19" i="8"/>
  <c r="AA19"/>
  <c r="Z19"/>
  <c r="Y19"/>
  <c r="X19"/>
  <c r="W19"/>
  <c r="V19"/>
  <c r="U19"/>
  <c r="T19"/>
  <c r="S19"/>
  <c r="O20"/>
  <c r="Z22" i="7"/>
  <c r="Y22"/>
  <c r="X22"/>
  <c r="W22"/>
  <c r="V22"/>
  <c r="U22"/>
  <c r="T22"/>
  <c r="S22"/>
  <c r="O22"/>
  <c r="Z20"/>
  <c r="Y20"/>
  <c r="X20"/>
  <c r="W20"/>
  <c r="V20"/>
  <c r="U20"/>
  <c r="T20"/>
  <c r="S20"/>
  <c r="O19"/>
  <c r="Z17"/>
  <c r="Y17"/>
  <c r="X17"/>
  <c r="W17"/>
  <c r="V17"/>
  <c r="U17"/>
  <c r="T17"/>
  <c r="S17"/>
  <c r="O16"/>
  <c r="Z12"/>
  <c r="Y12"/>
  <c r="X12"/>
  <c r="W12"/>
  <c r="V12"/>
  <c r="U12"/>
  <c r="T12"/>
  <c r="S12"/>
  <c r="O13"/>
  <c r="A6" i="15" l="1"/>
  <c r="AE12" i="7"/>
  <c r="AD20"/>
  <c r="AD19" i="8"/>
  <c r="AE19"/>
  <c r="AE22" i="7"/>
  <c r="AE20"/>
  <c r="AD22"/>
  <c r="AD17"/>
  <c r="AE17"/>
  <c r="AD12"/>
  <c r="Z11"/>
  <c r="Y11"/>
  <c r="X11"/>
  <c r="W11"/>
  <c r="V11"/>
  <c r="U11"/>
  <c r="T11"/>
  <c r="S11"/>
  <c r="O9"/>
  <c r="T14"/>
  <c r="U14"/>
  <c r="V14"/>
  <c r="W14"/>
  <c r="X14"/>
  <c r="Y14"/>
  <c r="Z14"/>
  <c r="T15"/>
  <c r="U15"/>
  <c r="V15"/>
  <c r="W15"/>
  <c r="X15"/>
  <c r="Y15"/>
  <c r="Z15"/>
  <c r="T8"/>
  <c r="U8"/>
  <c r="V8"/>
  <c r="W8"/>
  <c r="X8"/>
  <c r="Y8"/>
  <c r="Z8"/>
  <c r="T7"/>
  <c r="U7"/>
  <c r="V7"/>
  <c r="W7"/>
  <c r="X7"/>
  <c r="Y7"/>
  <c r="Z7"/>
  <c r="T6"/>
  <c r="U6"/>
  <c r="V6"/>
  <c r="W6"/>
  <c r="X6"/>
  <c r="Y6"/>
  <c r="Z6"/>
  <c r="T29"/>
  <c r="U29"/>
  <c r="V29"/>
  <c r="W29"/>
  <c r="X29"/>
  <c r="Y29"/>
  <c r="Z29"/>
  <c r="T18"/>
  <c r="U18"/>
  <c r="V18"/>
  <c r="W18"/>
  <c r="X18"/>
  <c r="Y18"/>
  <c r="Z18"/>
  <c r="T19"/>
  <c r="U19"/>
  <c r="V19"/>
  <c r="W19"/>
  <c r="X19"/>
  <c r="Y19"/>
  <c r="Z19"/>
  <c r="T10"/>
  <c r="U10"/>
  <c r="V10"/>
  <c r="W10"/>
  <c r="X10"/>
  <c r="Y10"/>
  <c r="Z10"/>
  <c r="T24"/>
  <c r="U24"/>
  <c r="V24"/>
  <c r="W24"/>
  <c r="X24"/>
  <c r="Y24"/>
  <c r="Z24"/>
  <c r="T21"/>
  <c r="U21"/>
  <c r="V21"/>
  <c r="W21"/>
  <c r="X21"/>
  <c r="Y21"/>
  <c r="Z21"/>
  <c r="T25"/>
  <c r="U25"/>
  <c r="V25"/>
  <c r="W25"/>
  <c r="X25"/>
  <c r="Y25"/>
  <c r="Z25"/>
  <c r="T23"/>
  <c r="U23"/>
  <c r="V23"/>
  <c r="W23"/>
  <c r="X23"/>
  <c r="Y23"/>
  <c r="Z23"/>
  <c r="T9"/>
  <c r="U9"/>
  <c r="V9"/>
  <c r="W9"/>
  <c r="X9"/>
  <c r="Y9"/>
  <c r="Z9"/>
  <c r="T26"/>
  <c r="U26"/>
  <c r="V26"/>
  <c r="W26"/>
  <c r="X26"/>
  <c r="Y26"/>
  <c r="Z26"/>
  <c r="T27"/>
  <c r="U27"/>
  <c r="V27"/>
  <c r="W27"/>
  <c r="X27"/>
  <c r="Y27"/>
  <c r="Z27"/>
  <c r="T28"/>
  <c r="U28"/>
  <c r="V28"/>
  <c r="W28"/>
  <c r="X28"/>
  <c r="Y28"/>
  <c r="Z28"/>
  <c r="T16"/>
  <c r="U16"/>
  <c r="V16"/>
  <c r="W16"/>
  <c r="X16"/>
  <c r="Y16"/>
  <c r="Z16"/>
  <c r="S14"/>
  <c r="S15"/>
  <c r="S8"/>
  <c r="S7"/>
  <c r="S6"/>
  <c r="S29"/>
  <c r="S18"/>
  <c r="S19"/>
  <c r="S10"/>
  <c r="S24"/>
  <c r="S21"/>
  <c r="S25"/>
  <c r="S23"/>
  <c r="S9"/>
  <c r="S26"/>
  <c r="S27"/>
  <c r="S28"/>
  <c r="S16"/>
  <c r="O23"/>
  <c r="O12"/>
  <c r="O26"/>
  <c r="O27"/>
  <c r="O28"/>
  <c r="O15"/>
  <c r="AE23" l="1"/>
  <c r="AF20"/>
  <c r="AF17"/>
  <c r="AE14"/>
  <c r="AF19" i="8"/>
  <c r="AE10" i="7"/>
  <c r="AF12"/>
  <c r="AE24"/>
  <c r="AE19"/>
  <c r="AE18"/>
  <c r="AE16"/>
  <c r="AD29"/>
  <c r="AE29"/>
  <c r="AD28"/>
  <c r="AE28"/>
  <c r="AE6"/>
  <c r="AE11"/>
  <c r="AE27"/>
  <c r="AE7"/>
  <c r="AD26"/>
  <c r="AE26"/>
  <c r="AE8"/>
  <c r="AE9"/>
  <c r="AD15"/>
  <c r="AE15"/>
  <c r="AF22"/>
  <c r="P22" s="1"/>
  <c r="AE25"/>
  <c r="AD21"/>
  <c r="AE21"/>
  <c r="AD27"/>
  <c r="AD7"/>
  <c r="AD14"/>
  <c r="AD9"/>
  <c r="AD23"/>
  <c r="AD11"/>
  <c r="AD8"/>
  <c r="AD10"/>
  <c r="AD16"/>
  <c r="AD24"/>
  <c r="AD19"/>
  <c r="AD18"/>
  <c r="AD25"/>
  <c r="AD6"/>
  <c r="AF7" l="1"/>
  <c r="AF8"/>
  <c r="AF24"/>
  <c r="AF19"/>
  <c r="P19" s="1"/>
  <c r="AF23"/>
  <c r="P23" s="1"/>
  <c r="AF10"/>
  <c r="AF21"/>
  <c r="AF14"/>
  <c r="AF28"/>
  <c r="P28" s="1"/>
  <c r="AF15"/>
  <c r="AF29"/>
  <c r="AF11"/>
  <c r="AF9"/>
  <c r="P12" s="1"/>
  <c r="AF26"/>
  <c r="P26" s="1"/>
  <c r="AF16"/>
  <c r="P16" s="1"/>
  <c r="AF6"/>
  <c r="AF25"/>
  <c r="AF27"/>
  <c r="P27" s="1"/>
  <c r="AF18"/>
  <c r="S5"/>
  <c r="T5"/>
  <c r="U5"/>
  <c r="V5"/>
  <c r="W5"/>
  <c r="X5"/>
  <c r="Y5"/>
  <c r="Z5"/>
  <c r="S21" i="6" l="1"/>
  <c r="T21"/>
  <c r="U21"/>
  <c r="V21"/>
  <c r="W21"/>
  <c r="X21"/>
  <c r="Y21"/>
  <c r="Z21"/>
  <c r="AA21"/>
  <c r="AB21"/>
  <c r="S22"/>
  <c r="T22"/>
  <c r="U22"/>
  <c r="V22"/>
  <c r="W22"/>
  <c r="X22"/>
  <c r="Y22"/>
  <c r="Z22"/>
  <c r="AA22"/>
  <c r="AB22"/>
  <c r="AB20"/>
  <c r="AA20"/>
  <c r="Z20"/>
  <c r="Y20"/>
  <c r="X20"/>
  <c r="W20"/>
  <c r="V20"/>
  <c r="U20"/>
  <c r="T20"/>
  <c r="S20"/>
  <c r="AB19"/>
  <c r="AA19"/>
  <c r="Z19"/>
  <c r="Y19"/>
  <c r="X19"/>
  <c r="W19"/>
  <c r="V19"/>
  <c r="U19"/>
  <c r="T19"/>
  <c r="S19"/>
  <c r="AB16"/>
  <c r="AA16"/>
  <c r="Z16"/>
  <c r="Y16"/>
  <c r="X16"/>
  <c r="W16"/>
  <c r="V16"/>
  <c r="U16"/>
  <c r="T16"/>
  <c r="S16"/>
  <c r="AB17"/>
  <c r="AA17"/>
  <c r="Z17"/>
  <c r="Y17"/>
  <c r="X17"/>
  <c r="W17"/>
  <c r="V17"/>
  <c r="U17"/>
  <c r="T17"/>
  <c r="S17"/>
  <c r="AB18"/>
  <c r="AA18"/>
  <c r="Z18"/>
  <c r="Y18"/>
  <c r="X18"/>
  <c r="W18"/>
  <c r="V18"/>
  <c r="U18"/>
  <c r="T18"/>
  <c r="S18"/>
  <c r="AB14"/>
  <c r="AA14"/>
  <c r="Z14"/>
  <c r="Y14"/>
  <c r="X14"/>
  <c r="W14"/>
  <c r="V14"/>
  <c r="U14"/>
  <c r="T14"/>
  <c r="S14"/>
  <c r="AB11"/>
  <c r="AA11"/>
  <c r="Z11"/>
  <c r="Y11"/>
  <c r="X11"/>
  <c r="W11"/>
  <c r="V11"/>
  <c r="U11"/>
  <c r="T11"/>
  <c r="S11"/>
  <c r="AB13"/>
  <c r="AA13"/>
  <c r="Z13"/>
  <c r="Y13"/>
  <c r="X13"/>
  <c r="W13"/>
  <c r="V13"/>
  <c r="U13"/>
  <c r="T13"/>
  <c r="S13"/>
  <c r="AB8"/>
  <c r="AA8"/>
  <c r="Z8"/>
  <c r="Y8"/>
  <c r="X8"/>
  <c r="W8"/>
  <c r="V8"/>
  <c r="U8"/>
  <c r="T8"/>
  <c r="S8"/>
  <c r="AB7"/>
  <c r="AA7"/>
  <c r="Z7"/>
  <c r="Y7"/>
  <c r="X7"/>
  <c r="W7"/>
  <c r="V7"/>
  <c r="U7"/>
  <c r="T7"/>
  <c r="S7"/>
  <c r="AB10"/>
  <c r="AA10"/>
  <c r="Z10"/>
  <c r="Y10"/>
  <c r="X10"/>
  <c r="W10"/>
  <c r="V10"/>
  <c r="U10"/>
  <c r="T10"/>
  <c r="S10"/>
  <c r="AB9"/>
  <c r="AA9"/>
  <c r="Z9"/>
  <c r="Y9"/>
  <c r="X9"/>
  <c r="W9"/>
  <c r="V9"/>
  <c r="U9"/>
  <c r="T9"/>
  <c r="S9"/>
  <c r="AB15"/>
  <c r="AA15"/>
  <c r="Z15"/>
  <c r="Y15"/>
  <c r="X15"/>
  <c r="W15"/>
  <c r="V15"/>
  <c r="U15"/>
  <c r="T15"/>
  <c r="S15"/>
  <c r="AB12"/>
  <c r="AA12"/>
  <c r="Z12"/>
  <c r="Y12"/>
  <c r="X12"/>
  <c r="W12"/>
  <c r="V12"/>
  <c r="U12"/>
  <c r="T12"/>
  <c r="S12"/>
  <c r="AB6"/>
  <c r="AA6"/>
  <c r="Z6"/>
  <c r="Y6"/>
  <c r="X6"/>
  <c r="W6"/>
  <c r="V6"/>
  <c r="U6"/>
  <c r="T6"/>
  <c r="S6"/>
  <c r="AB5"/>
  <c r="AA5"/>
  <c r="Z5"/>
  <c r="Y5"/>
  <c r="X5"/>
  <c r="W5"/>
  <c r="V5"/>
  <c r="U5"/>
  <c r="T5"/>
  <c r="S5"/>
  <c r="AB8" i="10"/>
  <c r="AA8"/>
  <c r="Z8"/>
  <c r="Y8"/>
  <c r="X8"/>
  <c r="W8"/>
  <c r="V8"/>
  <c r="U8"/>
  <c r="T8"/>
  <c r="S8"/>
  <c r="AB10"/>
  <c r="AA10"/>
  <c r="Z10"/>
  <c r="Y10"/>
  <c r="X10"/>
  <c r="W10"/>
  <c r="V10"/>
  <c r="U10"/>
  <c r="T10"/>
  <c r="S10"/>
  <c r="AB7"/>
  <c r="AA7"/>
  <c r="Z7"/>
  <c r="Y7"/>
  <c r="X7"/>
  <c r="W7"/>
  <c r="V7"/>
  <c r="U7"/>
  <c r="T7"/>
  <c r="S7"/>
  <c r="AB9"/>
  <c r="AA9"/>
  <c r="Z9"/>
  <c r="Y9"/>
  <c r="X9"/>
  <c r="W9"/>
  <c r="V9"/>
  <c r="U9"/>
  <c r="T9"/>
  <c r="S9"/>
  <c r="AB6"/>
  <c r="AA6"/>
  <c r="Z6"/>
  <c r="Y6"/>
  <c r="X6"/>
  <c r="W6"/>
  <c r="V6"/>
  <c r="U6"/>
  <c r="T6"/>
  <c r="S6"/>
  <c r="AB5"/>
  <c r="AA5"/>
  <c r="Z5"/>
  <c r="Y5"/>
  <c r="X5"/>
  <c r="W5"/>
  <c r="V5"/>
  <c r="U5"/>
  <c r="T5"/>
  <c r="S5"/>
  <c r="S10" i="8"/>
  <c r="T10"/>
  <c r="U10"/>
  <c r="V10"/>
  <c r="W10"/>
  <c r="X10"/>
  <c r="Y10"/>
  <c r="Z10"/>
  <c r="AA10"/>
  <c r="AB10"/>
  <c r="S16"/>
  <c r="T16"/>
  <c r="U16"/>
  <c r="V16"/>
  <c r="W16"/>
  <c r="X16"/>
  <c r="Y16"/>
  <c r="Z16"/>
  <c r="AA16"/>
  <c r="AB16"/>
  <c r="S17"/>
  <c r="T17"/>
  <c r="U17"/>
  <c r="V17"/>
  <c r="W17"/>
  <c r="X17"/>
  <c r="Y17"/>
  <c r="Z17"/>
  <c r="AA17"/>
  <c r="AB17"/>
  <c r="S20"/>
  <c r="T20"/>
  <c r="U20"/>
  <c r="V20"/>
  <c r="W20"/>
  <c r="X20"/>
  <c r="Y20"/>
  <c r="Z20"/>
  <c r="AA20"/>
  <c r="AB20"/>
  <c r="AB15"/>
  <c r="AA15"/>
  <c r="Z15"/>
  <c r="Y15"/>
  <c r="X15"/>
  <c r="W15"/>
  <c r="V15"/>
  <c r="U15"/>
  <c r="T15"/>
  <c r="S15"/>
  <c r="AB13"/>
  <c r="AA13"/>
  <c r="Z13"/>
  <c r="Y13"/>
  <c r="X13"/>
  <c r="W13"/>
  <c r="V13"/>
  <c r="U13"/>
  <c r="T13"/>
  <c r="S13"/>
  <c r="AB14"/>
  <c r="AA14"/>
  <c r="Z14"/>
  <c r="Y14"/>
  <c r="X14"/>
  <c r="W14"/>
  <c r="V14"/>
  <c r="U14"/>
  <c r="T14"/>
  <c r="S14"/>
  <c r="AB18"/>
  <c r="AA18"/>
  <c r="Z18"/>
  <c r="Y18"/>
  <c r="X18"/>
  <c r="W18"/>
  <c r="V18"/>
  <c r="U18"/>
  <c r="T18"/>
  <c r="S18"/>
  <c r="AB12"/>
  <c r="AA12"/>
  <c r="Z12"/>
  <c r="Y12"/>
  <c r="X12"/>
  <c r="W12"/>
  <c r="V12"/>
  <c r="U12"/>
  <c r="T12"/>
  <c r="S12"/>
  <c r="AB11"/>
  <c r="AA11"/>
  <c r="Z11"/>
  <c r="Y11"/>
  <c r="X11"/>
  <c r="W11"/>
  <c r="V11"/>
  <c r="U11"/>
  <c r="T11"/>
  <c r="S11"/>
  <c r="AB7"/>
  <c r="AA7"/>
  <c r="Z7"/>
  <c r="Y7"/>
  <c r="X7"/>
  <c r="W7"/>
  <c r="V7"/>
  <c r="U7"/>
  <c r="T7"/>
  <c r="S7"/>
  <c r="AB8"/>
  <c r="AA8"/>
  <c r="Z8"/>
  <c r="Y8"/>
  <c r="X8"/>
  <c r="W8"/>
  <c r="V8"/>
  <c r="U8"/>
  <c r="T8"/>
  <c r="S8"/>
  <c r="AB9"/>
  <c r="AA9"/>
  <c r="Z9"/>
  <c r="Y9"/>
  <c r="X9"/>
  <c r="W9"/>
  <c r="V9"/>
  <c r="U9"/>
  <c r="T9"/>
  <c r="S9"/>
  <c r="AB6"/>
  <c r="AA6"/>
  <c r="Z6"/>
  <c r="Y6"/>
  <c r="X6"/>
  <c r="W6"/>
  <c r="V6"/>
  <c r="U6"/>
  <c r="T6"/>
  <c r="S6"/>
  <c r="AB5"/>
  <c r="AA5"/>
  <c r="Z5"/>
  <c r="Y5"/>
  <c r="X5"/>
  <c r="W5"/>
  <c r="V5"/>
  <c r="U5"/>
  <c r="T5"/>
  <c r="S5"/>
  <c r="Z13" i="7"/>
  <c r="Y13"/>
  <c r="X13"/>
  <c r="W13"/>
  <c r="V13"/>
  <c r="U13"/>
  <c r="T13"/>
  <c r="S13"/>
  <c r="AD13" i="6" l="1"/>
  <c r="AE13"/>
  <c r="AD7"/>
  <c r="AE7"/>
  <c r="AD17"/>
  <c r="AE17"/>
  <c r="AD9"/>
  <c r="AE9"/>
  <c r="AE14"/>
  <c r="AD14"/>
  <c r="AE12"/>
  <c r="AD12"/>
  <c r="AD22"/>
  <c r="AE22"/>
  <c r="AD10"/>
  <c r="AE10"/>
  <c r="AE18"/>
  <c r="AD18"/>
  <c r="AD15"/>
  <c r="AE15"/>
  <c r="AE11"/>
  <c r="AD11"/>
  <c r="AE20"/>
  <c r="AD20"/>
  <c r="AE19"/>
  <c r="AD19"/>
  <c r="AD6"/>
  <c r="AE6"/>
  <c r="AD8"/>
  <c r="AE8"/>
  <c r="AE16"/>
  <c r="AD16"/>
  <c r="AD21"/>
  <c r="AE21"/>
  <c r="AD8" i="10"/>
  <c r="AE8"/>
  <c r="AD10"/>
  <c r="AE10"/>
  <c r="AE9"/>
  <c r="AD9"/>
  <c r="AD7"/>
  <c r="AE7"/>
  <c r="AE6"/>
  <c r="AD6"/>
  <c r="AE8" i="8"/>
  <c r="AD8"/>
  <c r="AD13"/>
  <c r="AE13"/>
  <c r="AD16"/>
  <c r="AE16"/>
  <c r="AE6"/>
  <c r="AD6"/>
  <c r="AD18"/>
  <c r="AE18"/>
  <c r="AE20"/>
  <c r="AD20"/>
  <c r="AE9"/>
  <c r="AD9"/>
  <c r="AF9" s="1"/>
  <c r="AE12"/>
  <c r="AD12"/>
  <c r="AD14"/>
  <c r="AE14"/>
  <c r="AE17"/>
  <c r="AD17"/>
  <c r="AE11"/>
  <c r="AD11"/>
  <c r="AE7"/>
  <c r="AD7"/>
  <c r="AD15"/>
  <c r="AE15"/>
  <c r="AD10"/>
  <c r="AE10"/>
  <c r="AE13" i="7"/>
  <c r="AD13"/>
  <c r="O19" i="12"/>
  <c r="O18"/>
  <c r="O17"/>
  <c r="O16"/>
  <c r="O15"/>
  <c r="O14"/>
  <c r="O13"/>
  <c r="O12"/>
  <c r="O11"/>
  <c r="O10"/>
  <c r="O9"/>
  <c r="O8"/>
  <c r="O7"/>
  <c r="O6"/>
  <c r="O19" i="6"/>
  <c r="AF16" i="8" l="1"/>
  <c r="AF12"/>
  <c r="AF11" i="6"/>
  <c r="AF7" i="8"/>
  <c r="AF8"/>
  <c r="AF14" i="6"/>
  <c r="AF20" i="8"/>
  <c r="AF19" i="6"/>
  <c r="P19" s="1"/>
  <c r="AF17"/>
  <c r="AF15"/>
  <c r="AF9"/>
  <c r="AF8"/>
  <c r="AF7" i="10"/>
  <c r="AF6"/>
  <c r="AF14" i="8"/>
  <c r="AF9" i="10"/>
  <c r="AF13" i="7"/>
  <c r="AF20" i="6"/>
  <c r="AF12"/>
  <c r="AF16"/>
  <c r="AF21"/>
  <c r="AF18"/>
  <c r="AF6"/>
  <c r="AF10"/>
  <c r="AF7"/>
  <c r="AF22"/>
  <c r="AF13"/>
  <c r="AF10" i="10"/>
  <c r="AF8"/>
  <c r="AF17" i="8"/>
  <c r="AF18"/>
  <c r="AF6"/>
  <c r="AF11"/>
  <c r="AF10"/>
  <c r="AF13"/>
  <c r="AF15"/>
  <c r="O7" i="6"/>
  <c r="O22"/>
  <c r="P22" s="1"/>
  <c r="O9" l="1"/>
  <c r="O17" i="8" l="1"/>
  <c r="O19" i="11" l="1"/>
  <c r="P19" s="1"/>
  <c r="O18"/>
  <c r="P18" s="1"/>
  <c r="O17"/>
  <c r="P17" s="1"/>
  <c r="O16"/>
  <c r="P16" s="1"/>
  <c r="O15"/>
  <c r="P15" s="1"/>
  <c r="O14"/>
  <c r="P14" s="1"/>
  <c r="O13"/>
  <c r="P13" s="1"/>
  <c r="O12"/>
  <c r="P12" s="1"/>
  <c r="O11"/>
  <c r="P11" s="1"/>
  <c r="O10"/>
  <c r="P10" s="1"/>
  <c r="O9"/>
  <c r="P9" s="1"/>
  <c r="O8"/>
  <c r="P8" s="1"/>
  <c r="O7"/>
  <c r="P7" s="1"/>
  <c r="O6"/>
  <c r="P6" s="1"/>
  <c r="O19" i="10"/>
  <c r="O18"/>
  <c r="O17"/>
  <c r="O16"/>
  <c r="O15"/>
  <c r="O14"/>
  <c r="O13"/>
  <c r="O11"/>
  <c r="O10"/>
  <c r="P11" s="1"/>
  <c r="O8"/>
  <c r="O7"/>
  <c r="O9"/>
  <c r="O12"/>
  <c r="O6"/>
  <c r="P6" s="1"/>
  <c r="O19" i="9"/>
  <c r="P19" s="1"/>
  <c r="O18"/>
  <c r="P18" s="1"/>
  <c r="O17"/>
  <c r="P17" s="1"/>
  <c r="O16"/>
  <c r="P16" s="1"/>
  <c r="O15"/>
  <c r="P15" s="1"/>
  <c r="O14"/>
  <c r="P14" s="1"/>
  <c r="O13"/>
  <c r="P13" s="1"/>
  <c r="O12"/>
  <c r="P12" s="1"/>
  <c r="Q12" s="1"/>
  <c r="A12" s="1"/>
  <c r="O11"/>
  <c r="P11" s="1"/>
  <c r="O10"/>
  <c r="P10" s="1"/>
  <c r="O9"/>
  <c r="P9" s="1"/>
  <c r="O8"/>
  <c r="P8" s="1"/>
  <c r="O7"/>
  <c r="P7" s="1"/>
  <c r="O6"/>
  <c r="P6" s="1"/>
  <c r="O11" i="8"/>
  <c r="O16"/>
  <c r="O12"/>
  <c r="O10"/>
  <c r="O13"/>
  <c r="O15"/>
  <c r="O18"/>
  <c r="O7"/>
  <c r="P17" s="1"/>
  <c r="O8"/>
  <c r="O14"/>
  <c r="O6"/>
  <c r="O9"/>
  <c r="O19"/>
  <c r="P20" s="1"/>
  <c r="O25" i="7"/>
  <c r="P25" s="1"/>
  <c r="O21"/>
  <c r="P21" s="1"/>
  <c r="O24"/>
  <c r="P24" s="1"/>
  <c r="O10"/>
  <c r="O7"/>
  <c r="O29"/>
  <c r="P29" s="1"/>
  <c r="O6"/>
  <c r="O17"/>
  <c r="P17" s="1"/>
  <c r="O8"/>
  <c r="O20"/>
  <c r="P13" s="1"/>
  <c r="O14"/>
  <c r="O18"/>
  <c r="P18" s="1"/>
  <c r="O11"/>
  <c r="O17" i="6"/>
  <c r="O12"/>
  <c r="O6"/>
  <c r="O21"/>
  <c r="P21" s="1"/>
  <c r="O8"/>
  <c r="O11"/>
  <c r="O20"/>
  <c r="P20" s="1"/>
  <c r="O14"/>
  <c r="O15"/>
  <c r="O13"/>
  <c r="O16"/>
  <c r="O10"/>
  <c r="O18"/>
  <c r="P18" s="1"/>
  <c r="P10" i="10" l="1"/>
  <c r="P12"/>
  <c r="P9"/>
  <c r="P7" i="6"/>
  <c r="P10"/>
  <c r="P9"/>
  <c r="P8" i="7"/>
  <c r="P18" i="8"/>
  <c r="P19"/>
  <c r="P16"/>
  <c r="P14" i="6"/>
  <c r="P15"/>
  <c r="P7" i="10"/>
  <c r="P16" i="6"/>
  <c r="P12"/>
  <c r="P17"/>
  <c r="P8"/>
  <c r="P6"/>
  <c r="P13"/>
  <c r="P11"/>
  <c r="P8" i="10"/>
  <c r="P15" i="8"/>
  <c r="P8"/>
  <c r="P13"/>
  <c r="P11"/>
  <c r="P14"/>
  <c r="P6"/>
  <c r="P7"/>
  <c r="P10"/>
  <c r="P9"/>
  <c r="P7" i="7"/>
  <c r="P20"/>
  <c r="P15"/>
  <c r="P9"/>
  <c r="P11"/>
  <c r="P14"/>
  <c r="P10"/>
  <c r="P6"/>
  <c r="Q16" i="9"/>
  <c r="A16" s="1"/>
  <c r="Q18"/>
  <c r="A18" s="1"/>
  <c r="Q15"/>
  <c r="A15" s="1"/>
  <c r="Q19"/>
  <c r="A19" s="1"/>
  <c r="Q17"/>
  <c r="A17" s="1"/>
  <c r="Q13"/>
  <c r="A13" s="1"/>
  <c r="Q6"/>
  <c r="A6" s="1"/>
  <c r="Q20"/>
  <c r="A20" s="1"/>
  <c r="Q7"/>
  <c r="A7" s="1"/>
  <c r="Q9"/>
  <c r="A9" s="1"/>
  <c r="Q14"/>
  <c r="A14" s="1"/>
  <c r="Q8"/>
  <c r="A8" s="1"/>
  <c r="Q10"/>
  <c r="A10" s="1"/>
  <c r="Q11"/>
  <c r="A11" s="1"/>
  <c r="Q11" i="11"/>
  <c r="A11" s="1"/>
  <c r="Q6"/>
  <c r="A6" s="1"/>
  <c r="Q15"/>
  <c r="A15" s="1"/>
  <c r="Q20"/>
  <c r="A20" s="1"/>
  <c r="Q9"/>
  <c r="A9" s="1"/>
  <c r="Q19"/>
  <c r="A19" s="1"/>
  <c r="Q16"/>
  <c r="A16" s="1"/>
  <c r="Q10"/>
  <c r="A10" s="1"/>
  <c r="Q7"/>
  <c r="Q18"/>
  <c r="A18" s="1"/>
  <c r="Q13"/>
  <c r="A13" s="1"/>
  <c r="Q12"/>
  <c r="A12" s="1"/>
  <c r="Q8"/>
  <c r="Q14"/>
  <c r="A14" s="1"/>
  <c r="Q17"/>
  <c r="A17" s="1"/>
  <c r="Q12" i="10" l="1"/>
  <c r="A7" i="11"/>
  <c r="Q10" i="10"/>
  <c r="Q16" i="8"/>
  <c r="Q15" i="6"/>
  <c r="Q12" i="7"/>
  <c r="Q18"/>
  <c r="A18" s="1"/>
  <c r="Q20"/>
  <c r="A20" s="1"/>
  <c r="Q28"/>
  <c r="A28" s="1"/>
  <c r="Q16" i="6"/>
  <c r="Q10"/>
  <c r="Q11" i="10"/>
  <c r="Q9"/>
  <c r="Q8" i="6"/>
  <c r="Q19"/>
  <c r="A19" s="1"/>
  <c r="Q21"/>
  <c r="A21" s="1"/>
  <c r="Q13"/>
  <c r="Q22"/>
  <c r="A22" s="1"/>
  <c r="Q11"/>
  <c r="Q18"/>
  <c r="A18" s="1"/>
  <c r="Q6"/>
  <c r="Q20"/>
  <c r="A20" s="1"/>
  <c r="Q24"/>
  <c r="A24" s="1"/>
  <c r="Q23"/>
  <c r="A23" s="1"/>
  <c r="Q12"/>
  <c r="Q17"/>
  <c r="Q9"/>
  <c r="Q25"/>
  <c r="A25" s="1"/>
  <c r="Q14"/>
  <c r="Q7"/>
  <c r="Q7" i="10"/>
  <c r="Q6"/>
  <c r="A6" s="1"/>
  <c r="Q8"/>
  <c r="Q14" i="8"/>
  <c r="Q19"/>
  <c r="Q9"/>
  <c r="Q11"/>
  <c r="Q15"/>
  <c r="Q6"/>
  <c r="Q20"/>
  <c r="Q7"/>
  <c r="Q18"/>
  <c r="Q17"/>
  <c r="Q13"/>
  <c r="Q8"/>
  <c r="Q10"/>
  <c r="Q12"/>
  <c r="Q7" i="7"/>
  <c r="Q19"/>
  <c r="A19" s="1"/>
  <c r="Q22"/>
  <c r="A22" s="1"/>
  <c r="Q10"/>
  <c r="Q13"/>
  <c r="Q27"/>
  <c r="A27" s="1"/>
  <c r="Q25"/>
  <c r="A25" s="1"/>
  <c r="Q14"/>
  <c r="Q21"/>
  <c r="A21" s="1"/>
  <c r="Q11"/>
  <c r="Q24"/>
  <c r="A24" s="1"/>
  <c r="Q17"/>
  <c r="A17" s="1"/>
  <c r="Q15"/>
  <c r="Q9"/>
  <c r="Q6"/>
  <c r="Q16"/>
  <c r="A16" s="1"/>
  <c r="Q8"/>
  <c r="Q26"/>
  <c r="A26" s="1"/>
  <c r="Q29"/>
  <c r="A29" s="1"/>
  <c r="Q23"/>
  <c r="A23" s="1"/>
  <c r="A8" i="11"/>
  <c r="A12" i="10" l="1"/>
  <c r="A10"/>
  <c r="A11"/>
  <c r="A8"/>
  <c r="A7"/>
  <c r="A9"/>
  <c r="A15" i="6"/>
  <c r="A7" i="7"/>
  <c r="A12"/>
  <c r="A11"/>
  <c r="A11" i="6"/>
  <c r="A13"/>
  <c r="A11" i="8"/>
  <c r="A15" i="7"/>
  <c r="A10"/>
  <c r="A9"/>
  <c r="A6"/>
  <c r="A8" i="6"/>
  <c r="A16"/>
  <c r="A14"/>
  <c r="A12"/>
  <c r="A20" i="8"/>
  <c r="A17"/>
  <c r="A13"/>
  <c r="A16"/>
  <c r="A19"/>
  <c r="A15"/>
  <c r="A14"/>
  <c r="A9"/>
  <c r="A10"/>
  <c r="A9" i="6"/>
  <c r="A7"/>
  <c r="A17"/>
  <c r="A10"/>
  <c r="A6"/>
  <c r="A18" i="8"/>
  <c r="A6"/>
  <c r="A8"/>
  <c r="A12"/>
  <c r="A7"/>
  <c r="A8" i="7"/>
  <c r="A13"/>
  <c r="A14"/>
</calcChain>
</file>

<file path=xl/sharedStrings.xml><?xml version="1.0" encoding="utf-8"?>
<sst xmlns="http://schemas.openxmlformats.org/spreadsheetml/2006/main" count="348" uniqueCount="82">
  <si>
    <t>Pistetilanteet North Cup</t>
  </si>
  <si>
    <t>Cadet</t>
  </si>
  <si>
    <t>Sija</t>
  </si>
  <si>
    <t>RKI 1</t>
  </si>
  <si>
    <t>RKI 2</t>
  </si>
  <si>
    <t>ROI 1</t>
  </si>
  <si>
    <t>ROI 2</t>
  </si>
  <si>
    <t>OZ 1</t>
  </si>
  <si>
    <t>OZ 2</t>
  </si>
  <si>
    <t>YHT</t>
  </si>
  <si>
    <t>Eemil-Eepi Mäki-Uuro</t>
  </si>
  <si>
    <t>RuFK</t>
  </si>
  <si>
    <t>Mini60</t>
  </si>
  <si>
    <t>OFK-125</t>
  </si>
  <si>
    <t>Aleksi Peltoniemi</t>
  </si>
  <si>
    <t>SCK</t>
  </si>
  <si>
    <t>Johannes Kananen</t>
  </si>
  <si>
    <t>125 Master Light</t>
  </si>
  <si>
    <t>125 Master Heavy</t>
  </si>
  <si>
    <t>X30 Jun</t>
  </si>
  <si>
    <t>Fossiilit</t>
  </si>
  <si>
    <t>sija</t>
  </si>
  <si>
    <t>yht</t>
  </si>
  <si>
    <t>Vilho Tyni</t>
  </si>
  <si>
    <t>Matias Asikainen</t>
  </si>
  <si>
    <t>OKJ</t>
  </si>
  <si>
    <t>Teemu Toivoniemi</t>
  </si>
  <si>
    <t>1.lähtö</t>
  </si>
  <si>
    <t>2.lähtö</t>
  </si>
  <si>
    <t>3.lähtö</t>
  </si>
  <si>
    <t>Yht</t>
  </si>
  <si>
    <t>yht-2 huonointa</t>
  </si>
  <si>
    <t>X30Jun</t>
  </si>
  <si>
    <t>Ari Salmela</t>
  </si>
  <si>
    <t>YlvUA</t>
  </si>
  <si>
    <t>Veli-Matti Viitala</t>
  </si>
  <si>
    <t>Master</t>
  </si>
  <si>
    <t>Sisu Tauriainen</t>
  </si>
  <si>
    <t>Oskar Ojala</t>
  </si>
  <si>
    <t>Eetu Koramo</t>
  </si>
  <si>
    <t>Raket Micro</t>
  </si>
  <si>
    <t>Nimi</t>
  </si>
  <si>
    <t>Seura</t>
  </si>
  <si>
    <t>nro</t>
  </si>
  <si>
    <t>Joni Jakonen</t>
  </si>
  <si>
    <t>RoiUA</t>
  </si>
  <si>
    <t>Nico Koivuranta</t>
  </si>
  <si>
    <t>Kim Rautio</t>
  </si>
  <si>
    <t>Niklas Karjalainen</t>
  </si>
  <si>
    <t>Esko Lampela</t>
  </si>
  <si>
    <t>Shifter</t>
  </si>
  <si>
    <t>Rotax Jun</t>
  </si>
  <si>
    <t>YVK 1</t>
  </si>
  <si>
    <t>YVK 2</t>
  </si>
  <si>
    <t>Kalle Höykinpuro</t>
  </si>
  <si>
    <t>Topias Holappa</t>
  </si>
  <si>
    <t>X30 Sen</t>
  </si>
  <si>
    <t>Jimi Sarajärvi</t>
  </si>
  <si>
    <t>Jukka Marjakangas</t>
  </si>
  <si>
    <t>Kari Keskinen</t>
  </si>
  <si>
    <t>Veeti Viitala</t>
  </si>
  <si>
    <t>Viljami Pauna</t>
  </si>
  <si>
    <t>Oliver Viippola</t>
  </si>
  <si>
    <t>Pyry Tahvanainen</t>
  </si>
  <si>
    <t>Aleksi Talman</t>
  </si>
  <si>
    <t>Roni Sarkkinen</t>
  </si>
  <si>
    <t>Kristian Karkulahti</t>
  </si>
  <si>
    <t>Tatu Kortesalmi</t>
  </si>
  <si>
    <t>Rotax Micro</t>
  </si>
  <si>
    <t>Rotax Mini</t>
  </si>
  <si>
    <t>Roosa-Ilona Mäki-Uuro</t>
  </si>
  <si>
    <t>Akseli Kamppinen</t>
  </si>
  <si>
    <t>Kimi Tolonen</t>
  </si>
  <si>
    <t>Miro Sippala</t>
  </si>
  <si>
    <t>Raahen UA</t>
  </si>
  <si>
    <t>Tero Kippola</t>
  </si>
  <si>
    <t>Reko Korhonen</t>
  </si>
  <si>
    <t>Rokuan Raketit</t>
  </si>
  <si>
    <t>Deborah Karjalainen</t>
  </si>
  <si>
    <t>Sofia Karjalainen</t>
  </si>
  <si>
    <t>Aleksi Raiski</t>
  </si>
  <si>
    <t>OuMK/UA</t>
  </si>
</sst>
</file>

<file path=xl/styles.xml><?xml version="1.0" encoding="utf-8"?>
<styleSheet xmlns="http://schemas.openxmlformats.org/spreadsheetml/2006/main">
  <numFmts count="2">
    <numFmt numFmtId="164" formatCode="[$-40B]General"/>
    <numFmt numFmtId="165" formatCode="#,##0.00&quot; &quot;[$€-40B];[Red]&quot;-&quot;#,##0.00&quot; &quot;[$€-40B]"/>
  </numFmts>
  <fonts count="10">
    <font>
      <sz val="11"/>
      <color theme="1"/>
      <name val="Arial"/>
      <family val="2"/>
    </font>
    <font>
      <sz val="11"/>
      <color rgb="FF000000"/>
      <name val="Verdana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6"/>
      <color rgb="FF000000"/>
      <name val="Verdana"/>
      <family val="2"/>
    </font>
    <font>
      <sz val="8"/>
      <color rgb="FF000000"/>
      <name val="Verdana"/>
      <family val="2"/>
    </font>
    <font>
      <b/>
      <sz val="14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23">
    <xf numFmtId="0" fontId="0" fillId="0" borderId="0" xfId="0"/>
    <xf numFmtId="164" fontId="5" fillId="0" borderId="0" xfId="1" applyFont="1" applyAlignment="1">
      <alignment horizontal="center" vertical="top"/>
    </xf>
    <xf numFmtId="164" fontId="5" fillId="0" borderId="1" xfId="1" applyFont="1" applyBorder="1" applyAlignment="1">
      <alignment horizontal="center" vertical="top"/>
    </xf>
    <xf numFmtId="164" fontId="5" fillId="0" borderId="1" xfId="1" applyFont="1" applyBorder="1" applyAlignment="1">
      <alignment horizontal="left" vertical="top"/>
    </xf>
    <xf numFmtId="164" fontId="5" fillId="0" borderId="0" xfId="1" applyFont="1" applyAlignment="1">
      <alignment horizontal="left" vertical="top"/>
    </xf>
    <xf numFmtId="164" fontId="7" fillId="0" borderId="0" xfId="1" applyFont="1" applyAlignment="1">
      <alignment horizontal="center" vertical="top" wrapText="1"/>
    </xf>
    <xf numFmtId="164" fontId="5" fillId="0" borderId="2" xfId="1" applyFont="1" applyBorder="1" applyAlignment="1">
      <alignment horizontal="center" vertical="top"/>
    </xf>
    <xf numFmtId="164" fontId="5" fillId="0" borderId="2" xfId="1" applyFont="1" applyBorder="1" applyAlignment="1">
      <alignment horizontal="left" vertical="top"/>
    </xf>
    <xf numFmtId="164" fontId="7" fillId="0" borderId="2" xfId="1" applyFont="1" applyBorder="1" applyAlignment="1">
      <alignment horizontal="center" vertical="top"/>
    </xf>
    <xf numFmtId="0" fontId="0" fillId="0" borderId="2" xfId="0" applyBorder="1"/>
    <xf numFmtId="164" fontId="7" fillId="0" borderId="3" xfId="1" applyFont="1" applyBorder="1" applyAlignment="1">
      <alignment horizontal="center" vertical="top" wrapText="1"/>
    </xf>
    <xf numFmtId="164" fontId="7" fillId="0" borderId="3" xfId="1" applyFont="1" applyBorder="1" applyAlignment="1">
      <alignment horizontal="left" vertical="top" wrapText="1"/>
    </xf>
    <xf numFmtId="164" fontId="5" fillId="0" borderId="3" xfId="1" applyFont="1" applyBorder="1" applyAlignment="1">
      <alignment horizontal="center" vertical="top"/>
    </xf>
    <xf numFmtId="164" fontId="5" fillId="0" borderId="3" xfId="1" applyFont="1" applyBorder="1" applyAlignment="1">
      <alignment horizontal="left" vertical="top"/>
    </xf>
    <xf numFmtId="164" fontId="7" fillId="0" borderId="3" xfId="1" applyFont="1" applyBorder="1" applyAlignment="1">
      <alignment horizontal="center" vertical="top"/>
    </xf>
    <xf numFmtId="0" fontId="0" fillId="0" borderId="3" xfId="0" applyBorder="1"/>
    <xf numFmtId="164" fontId="5" fillId="0" borderId="0" xfId="1" applyFont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164" fontId="4" fillId="0" borderId="0" xfId="1" applyFont="1" applyAlignment="1">
      <alignment horizontal="left" vertical="center"/>
    </xf>
    <xf numFmtId="164" fontId="6" fillId="0" borderId="0" xfId="1" applyFont="1" applyAlignment="1">
      <alignment horizontal="left" vertical="center"/>
    </xf>
  </cellXfs>
  <cellStyles count="6">
    <cellStyle name="Excel Built-in Normal" xfId="1"/>
    <cellStyle name="Heading" xfId="2"/>
    <cellStyle name="Heading1" xfId="3"/>
    <cellStyle name="Normaali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798585</xdr:colOff>
      <xdr:row>0</xdr:row>
      <xdr:rowOff>27060</xdr:rowOff>
    </xdr:from>
    <xdr:ext cx="3356640" cy="1317240"/>
    <xdr:pic>
      <xdr:nvPicPr>
        <xdr:cNvPr id="2" name="Kuva 5">
          <a:extLst>
            <a:ext uri="{FF2B5EF4-FFF2-40B4-BE49-F238E27FC236}">
              <a16:creationId xmlns:a16="http://schemas.microsoft.com/office/drawing/2014/main" xmlns="" id="{1EEFF44A-BBAE-4659-91C6-0BD823D93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6370710" y="27060"/>
          <a:ext cx="3356640" cy="1317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131775</xdr:colOff>
      <xdr:row>28</xdr:row>
      <xdr:rowOff>20955</xdr:rowOff>
    </xdr:from>
    <xdr:ext cx="9476291" cy="1444440"/>
    <xdr:pic>
      <xdr:nvPicPr>
        <xdr:cNvPr id="3" name="Kuva 6">
          <a:extLst>
            <a:ext uri="{FF2B5EF4-FFF2-40B4-BE49-F238E27FC236}">
              <a16:creationId xmlns:a16="http://schemas.microsoft.com/office/drawing/2014/main" xmlns="" id="{0CD7D6FF-A2E2-49BA-9CDC-22D1AC36D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/>
          <a:alphaModFix/>
        </a:blip>
        <a:srcRect/>
        <a:stretch>
          <a:fillRect/>
        </a:stretch>
      </xdr:blipFill>
      <xdr:spPr>
        <a:xfrm>
          <a:off x="131775" y="5659755"/>
          <a:ext cx="9476291" cy="14444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512625</xdr:colOff>
      <xdr:row>0</xdr:row>
      <xdr:rowOff>0</xdr:rowOff>
    </xdr:from>
    <xdr:ext cx="4303080" cy="1259280"/>
    <xdr:pic>
      <xdr:nvPicPr>
        <xdr:cNvPr id="4" name="Kuva 7">
          <a:extLst>
            <a:ext uri="{FF2B5EF4-FFF2-40B4-BE49-F238E27FC236}">
              <a16:creationId xmlns:a16="http://schemas.microsoft.com/office/drawing/2014/main" xmlns="" id="{5911E7D4-4C96-4DA1-B67C-42EE30589A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lum/>
          <a:alphaModFix/>
        </a:blip>
        <a:srcRect/>
        <a:stretch>
          <a:fillRect/>
        </a:stretch>
      </xdr:blipFill>
      <xdr:spPr>
        <a:xfrm>
          <a:off x="2436675" y="0"/>
          <a:ext cx="4303080" cy="125928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798585</xdr:colOff>
      <xdr:row>0</xdr:row>
      <xdr:rowOff>28965</xdr:rowOff>
    </xdr:from>
    <xdr:ext cx="3356640" cy="1317240"/>
    <xdr:pic>
      <xdr:nvPicPr>
        <xdr:cNvPr id="2" name="Kuva 5">
          <a:extLst>
            <a:ext uri="{FF2B5EF4-FFF2-40B4-BE49-F238E27FC236}">
              <a16:creationId xmlns:a16="http://schemas.microsoft.com/office/drawing/2014/main" xmlns="" id="{4CEF9C5E-C232-47F9-9152-BB607D031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6304035" y="27060"/>
          <a:ext cx="3356640" cy="1317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36525</xdr:colOff>
      <xdr:row>20</xdr:row>
      <xdr:rowOff>66675</xdr:rowOff>
    </xdr:from>
    <xdr:ext cx="9476291" cy="1444440"/>
    <xdr:pic>
      <xdr:nvPicPr>
        <xdr:cNvPr id="3" name="Kuva 6">
          <a:extLst>
            <a:ext uri="{FF2B5EF4-FFF2-40B4-BE49-F238E27FC236}">
              <a16:creationId xmlns:a16="http://schemas.microsoft.com/office/drawing/2014/main" xmlns="" id="{574D5595-0160-4936-BACA-F846A08C5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/>
          <a:alphaModFix/>
        </a:blip>
        <a:srcRect/>
        <a:stretch>
          <a:fillRect/>
        </a:stretch>
      </xdr:blipFill>
      <xdr:spPr>
        <a:xfrm>
          <a:off x="36525" y="4331970"/>
          <a:ext cx="9476291" cy="14444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512625</xdr:colOff>
      <xdr:row>0</xdr:row>
      <xdr:rowOff>0</xdr:rowOff>
    </xdr:from>
    <xdr:ext cx="4303080" cy="1259280"/>
    <xdr:pic>
      <xdr:nvPicPr>
        <xdr:cNvPr id="4" name="Kuva 7">
          <a:extLst>
            <a:ext uri="{FF2B5EF4-FFF2-40B4-BE49-F238E27FC236}">
              <a16:creationId xmlns:a16="http://schemas.microsoft.com/office/drawing/2014/main" xmlns="" id="{30133EE6-8F24-4F06-987D-B87A584E3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lum/>
          <a:alphaModFix/>
        </a:blip>
        <a:srcRect/>
        <a:stretch>
          <a:fillRect/>
        </a:stretch>
      </xdr:blipFill>
      <xdr:spPr>
        <a:xfrm>
          <a:off x="2507160" y="0"/>
          <a:ext cx="4303080" cy="125928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798585</xdr:colOff>
      <xdr:row>0</xdr:row>
      <xdr:rowOff>28965</xdr:rowOff>
    </xdr:from>
    <xdr:ext cx="3356640" cy="1317240"/>
    <xdr:pic>
      <xdr:nvPicPr>
        <xdr:cNvPr id="2" name="Kuva 5">
          <a:extLst>
            <a:ext uri="{FF2B5EF4-FFF2-40B4-BE49-F238E27FC236}">
              <a16:creationId xmlns:a16="http://schemas.microsoft.com/office/drawing/2014/main" xmlns="" id="{7A94DB97-1A14-4274-9494-075185099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6237360" y="28965"/>
          <a:ext cx="3356640" cy="1317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36525</xdr:colOff>
      <xdr:row>20</xdr:row>
      <xdr:rowOff>66675</xdr:rowOff>
    </xdr:from>
    <xdr:ext cx="9476291" cy="1444440"/>
    <xdr:pic>
      <xdr:nvPicPr>
        <xdr:cNvPr id="3" name="Kuva 6">
          <a:extLst>
            <a:ext uri="{FF2B5EF4-FFF2-40B4-BE49-F238E27FC236}">
              <a16:creationId xmlns:a16="http://schemas.microsoft.com/office/drawing/2014/main" xmlns="" id="{5E44DD07-006A-4E65-B035-B2D325614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/>
          <a:alphaModFix/>
        </a:blip>
        <a:srcRect/>
        <a:stretch>
          <a:fillRect/>
        </a:stretch>
      </xdr:blipFill>
      <xdr:spPr>
        <a:xfrm>
          <a:off x="36525" y="4505325"/>
          <a:ext cx="9476291" cy="14444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512625</xdr:colOff>
      <xdr:row>0</xdr:row>
      <xdr:rowOff>0</xdr:rowOff>
    </xdr:from>
    <xdr:ext cx="4303080" cy="1259280"/>
    <xdr:pic>
      <xdr:nvPicPr>
        <xdr:cNvPr id="4" name="Kuva 7">
          <a:extLst>
            <a:ext uri="{FF2B5EF4-FFF2-40B4-BE49-F238E27FC236}">
              <a16:creationId xmlns:a16="http://schemas.microsoft.com/office/drawing/2014/main" xmlns="" id="{ECE67828-ECF2-48A9-91E1-AD401C046C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lum/>
          <a:alphaModFix/>
        </a:blip>
        <a:srcRect/>
        <a:stretch>
          <a:fillRect/>
        </a:stretch>
      </xdr:blipFill>
      <xdr:spPr>
        <a:xfrm>
          <a:off x="2436675" y="0"/>
          <a:ext cx="4303080" cy="125928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798585</xdr:colOff>
      <xdr:row>0</xdr:row>
      <xdr:rowOff>28965</xdr:rowOff>
    </xdr:from>
    <xdr:ext cx="3356640" cy="1317240"/>
    <xdr:pic>
      <xdr:nvPicPr>
        <xdr:cNvPr id="3" name="Kuva 5">
          <a:extLst>
            <a:ext uri="{FF2B5EF4-FFF2-40B4-BE49-F238E27FC236}">
              <a16:creationId xmlns:a16="http://schemas.microsoft.com/office/drawing/2014/main" xmlns="" id="{2AAD26DA-3258-40BA-A278-E4D1DA8E9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5865885" y="28965"/>
          <a:ext cx="3356640" cy="1317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17475</xdr:colOff>
      <xdr:row>25</xdr:row>
      <xdr:rowOff>93345</xdr:rowOff>
    </xdr:from>
    <xdr:ext cx="9476291" cy="1444440"/>
    <xdr:pic>
      <xdr:nvPicPr>
        <xdr:cNvPr id="4" name="Kuva 6">
          <a:extLst>
            <a:ext uri="{FF2B5EF4-FFF2-40B4-BE49-F238E27FC236}">
              <a16:creationId xmlns:a16="http://schemas.microsoft.com/office/drawing/2014/main" xmlns="" id="{69D0AD4F-B770-415F-8511-69B4CCE21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/>
          <a:alphaModFix/>
        </a:blip>
        <a:srcRect/>
        <a:stretch>
          <a:fillRect/>
        </a:stretch>
      </xdr:blipFill>
      <xdr:spPr>
        <a:xfrm>
          <a:off x="17475" y="5046345"/>
          <a:ext cx="9476291" cy="14444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512625</xdr:colOff>
      <xdr:row>0</xdr:row>
      <xdr:rowOff>0</xdr:rowOff>
    </xdr:from>
    <xdr:ext cx="4303080" cy="1259280"/>
    <xdr:pic>
      <xdr:nvPicPr>
        <xdr:cNvPr id="2" name="Kuva 7">
          <a:extLst>
            <a:ext uri="{FF2B5EF4-FFF2-40B4-BE49-F238E27FC236}">
              <a16:creationId xmlns:a16="http://schemas.microsoft.com/office/drawing/2014/main" xmlns="" id="{E6E30223-576D-41AC-9EE1-D061B4777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lum/>
          <a:alphaModFix/>
        </a:blip>
        <a:srcRect/>
        <a:stretch>
          <a:fillRect/>
        </a:stretch>
      </xdr:blipFill>
      <xdr:spPr>
        <a:xfrm>
          <a:off x="2436675" y="0"/>
          <a:ext cx="4303080" cy="125928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798585</xdr:colOff>
      <xdr:row>0</xdr:row>
      <xdr:rowOff>28965</xdr:rowOff>
    </xdr:from>
    <xdr:ext cx="3356640" cy="1317240"/>
    <xdr:pic>
      <xdr:nvPicPr>
        <xdr:cNvPr id="2" name="Kuva 5">
          <a:extLst>
            <a:ext uri="{FF2B5EF4-FFF2-40B4-BE49-F238E27FC236}">
              <a16:creationId xmlns:a16="http://schemas.microsoft.com/office/drawing/2014/main" xmlns="" id="{C864B062-5DA0-4DA2-9D34-56B1C62A1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6304035" y="27060"/>
          <a:ext cx="3356640" cy="1317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36525</xdr:colOff>
      <xdr:row>20</xdr:row>
      <xdr:rowOff>66675</xdr:rowOff>
    </xdr:from>
    <xdr:ext cx="9476291" cy="1444440"/>
    <xdr:pic>
      <xdr:nvPicPr>
        <xdr:cNvPr id="3" name="Kuva 6">
          <a:extLst>
            <a:ext uri="{FF2B5EF4-FFF2-40B4-BE49-F238E27FC236}">
              <a16:creationId xmlns:a16="http://schemas.microsoft.com/office/drawing/2014/main" xmlns="" id="{72388F2E-2573-4CDB-9130-227040EC2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/>
          <a:alphaModFix/>
        </a:blip>
        <a:srcRect/>
        <a:stretch>
          <a:fillRect/>
        </a:stretch>
      </xdr:blipFill>
      <xdr:spPr>
        <a:xfrm>
          <a:off x="36525" y="4331970"/>
          <a:ext cx="9476291" cy="14444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512625</xdr:colOff>
      <xdr:row>0</xdr:row>
      <xdr:rowOff>0</xdr:rowOff>
    </xdr:from>
    <xdr:ext cx="4303080" cy="1259280"/>
    <xdr:pic>
      <xdr:nvPicPr>
        <xdr:cNvPr id="4" name="Kuva 7">
          <a:extLst>
            <a:ext uri="{FF2B5EF4-FFF2-40B4-BE49-F238E27FC236}">
              <a16:creationId xmlns:a16="http://schemas.microsoft.com/office/drawing/2014/main" xmlns="" id="{45EBFA2F-7050-4BFA-B11C-1E3A37355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lum/>
          <a:alphaModFix/>
        </a:blip>
        <a:srcRect/>
        <a:stretch>
          <a:fillRect/>
        </a:stretch>
      </xdr:blipFill>
      <xdr:spPr>
        <a:xfrm>
          <a:off x="2507160" y="0"/>
          <a:ext cx="4303080" cy="125928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798585</xdr:colOff>
      <xdr:row>0</xdr:row>
      <xdr:rowOff>28965</xdr:rowOff>
    </xdr:from>
    <xdr:ext cx="3356640" cy="1317240"/>
    <xdr:pic>
      <xdr:nvPicPr>
        <xdr:cNvPr id="2" name="Kuva 5">
          <a:extLst>
            <a:ext uri="{FF2B5EF4-FFF2-40B4-BE49-F238E27FC236}">
              <a16:creationId xmlns:a16="http://schemas.microsoft.com/office/drawing/2014/main" xmlns="" id="{B1E38C82-FA23-40C4-95BA-F69E7D793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6237360" y="28965"/>
          <a:ext cx="3356640" cy="1317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36525</xdr:colOff>
      <xdr:row>20</xdr:row>
      <xdr:rowOff>66675</xdr:rowOff>
    </xdr:from>
    <xdr:ext cx="9476291" cy="1444440"/>
    <xdr:pic>
      <xdr:nvPicPr>
        <xdr:cNvPr id="3" name="Kuva 6">
          <a:extLst>
            <a:ext uri="{FF2B5EF4-FFF2-40B4-BE49-F238E27FC236}">
              <a16:creationId xmlns:a16="http://schemas.microsoft.com/office/drawing/2014/main" xmlns="" id="{EF54AF70-77B4-4778-8D50-597340256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/>
          <a:alphaModFix/>
        </a:blip>
        <a:srcRect/>
        <a:stretch>
          <a:fillRect/>
        </a:stretch>
      </xdr:blipFill>
      <xdr:spPr>
        <a:xfrm>
          <a:off x="36525" y="4505325"/>
          <a:ext cx="9476291" cy="14444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512625</xdr:colOff>
      <xdr:row>0</xdr:row>
      <xdr:rowOff>0</xdr:rowOff>
    </xdr:from>
    <xdr:ext cx="4303080" cy="1259280"/>
    <xdr:pic>
      <xdr:nvPicPr>
        <xdr:cNvPr id="4" name="Kuva 7">
          <a:extLst>
            <a:ext uri="{FF2B5EF4-FFF2-40B4-BE49-F238E27FC236}">
              <a16:creationId xmlns:a16="http://schemas.microsoft.com/office/drawing/2014/main" xmlns="" id="{9C116D75-0969-4B4D-AE2E-3A841840A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lum/>
          <a:alphaModFix/>
        </a:blip>
        <a:srcRect/>
        <a:stretch>
          <a:fillRect/>
        </a:stretch>
      </xdr:blipFill>
      <xdr:spPr>
        <a:xfrm>
          <a:off x="2436675" y="0"/>
          <a:ext cx="4303080" cy="125928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798585</xdr:colOff>
      <xdr:row>0</xdr:row>
      <xdr:rowOff>27060</xdr:rowOff>
    </xdr:from>
    <xdr:ext cx="3356640" cy="1317240"/>
    <xdr:pic>
      <xdr:nvPicPr>
        <xdr:cNvPr id="2" name="Kuva 5">
          <a:extLst>
            <a:ext uri="{FF2B5EF4-FFF2-40B4-BE49-F238E27FC236}">
              <a16:creationId xmlns:a16="http://schemas.microsoft.com/office/drawing/2014/main" xmlns="" id="{37681662-685E-447A-AF6E-98D4F2D32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6370710" y="25155"/>
          <a:ext cx="3356640" cy="1317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141300</xdr:colOff>
      <xdr:row>28</xdr:row>
      <xdr:rowOff>26670</xdr:rowOff>
    </xdr:from>
    <xdr:ext cx="9476291" cy="1444440"/>
    <xdr:pic>
      <xdr:nvPicPr>
        <xdr:cNvPr id="3" name="Kuva 6">
          <a:extLst>
            <a:ext uri="{FF2B5EF4-FFF2-40B4-BE49-F238E27FC236}">
              <a16:creationId xmlns:a16="http://schemas.microsoft.com/office/drawing/2014/main" xmlns="" id="{87A3D7E0-DE6C-4FCC-B227-322C03964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/>
          <a:alphaModFix/>
        </a:blip>
        <a:srcRect/>
        <a:stretch>
          <a:fillRect/>
        </a:stretch>
      </xdr:blipFill>
      <xdr:spPr>
        <a:xfrm>
          <a:off x="141300" y="5665470"/>
          <a:ext cx="9476291" cy="14444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512625</xdr:colOff>
      <xdr:row>0</xdr:row>
      <xdr:rowOff>0</xdr:rowOff>
    </xdr:from>
    <xdr:ext cx="4303080" cy="1259280"/>
    <xdr:pic>
      <xdr:nvPicPr>
        <xdr:cNvPr id="4" name="Kuva 7">
          <a:extLst>
            <a:ext uri="{FF2B5EF4-FFF2-40B4-BE49-F238E27FC236}">
              <a16:creationId xmlns:a16="http://schemas.microsoft.com/office/drawing/2014/main" xmlns="" id="{69056C3D-C795-442A-9FB5-CECC104EE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lum/>
          <a:alphaModFix/>
        </a:blip>
        <a:srcRect/>
        <a:stretch>
          <a:fillRect/>
        </a:stretch>
      </xdr:blipFill>
      <xdr:spPr>
        <a:xfrm>
          <a:off x="2478585" y="0"/>
          <a:ext cx="4303080" cy="125928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798585</xdr:colOff>
      <xdr:row>0</xdr:row>
      <xdr:rowOff>27060</xdr:rowOff>
    </xdr:from>
    <xdr:ext cx="3356640" cy="1317240"/>
    <xdr:pic>
      <xdr:nvPicPr>
        <xdr:cNvPr id="2" name="Kuva 5">
          <a:extLst>
            <a:ext uri="{FF2B5EF4-FFF2-40B4-BE49-F238E27FC236}">
              <a16:creationId xmlns:a16="http://schemas.microsoft.com/office/drawing/2014/main" xmlns="" id="{1716EEEE-DDC1-4DE3-888F-EB86A90DE0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6370710" y="25155"/>
          <a:ext cx="3356640" cy="1317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141300</xdr:colOff>
      <xdr:row>28</xdr:row>
      <xdr:rowOff>26670</xdr:rowOff>
    </xdr:from>
    <xdr:ext cx="9476291" cy="1444440"/>
    <xdr:pic>
      <xdr:nvPicPr>
        <xdr:cNvPr id="3" name="Kuva 6">
          <a:extLst>
            <a:ext uri="{FF2B5EF4-FFF2-40B4-BE49-F238E27FC236}">
              <a16:creationId xmlns:a16="http://schemas.microsoft.com/office/drawing/2014/main" xmlns="" id="{F1AEAB8E-E0CF-4E22-8BE9-92C44A57B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/>
          <a:alphaModFix/>
        </a:blip>
        <a:srcRect/>
        <a:stretch>
          <a:fillRect/>
        </a:stretch>
      </xdr:blipFill>
      <xdr:spPr>
        <a:xfrm>
          <a:off x="139395" y="5663565"/>
          <a:ext cx="9476291" cy="14444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512625</xdr:colOff>
      <xdr:row>0</xdr:row>
      <xdr:rowOff>0</xdr:rowOff>
    </xdr:from>
    <xdr:ext cx="4303080" cy="1259280"/>
    <xdr:pic>
      <xdr:nvPicPr>
        <xdr:cNvPr id="4" name="Kuva 7">
          <a:extLst>
            <a:ext uri="{FF2B5EF4-FFF2-40B4-BE49-F238E27FC236}">
              <a16:creationId xmlns:a16="http://schemas.microsoft.com/office/drawing/2014/main" xmlns="" id="{0D9B4551-2773-4192-9063-5E1AFE564A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lum/>
          <a:alphaModFix/>
        </a:blip>
        <a:srcRect/>
        <a:stretch>
          <a:fillRect/>
        </a:stretch>
      </xdr:blipFill>
      <xdr:spPr>
        <a:xfrm>
          <a:off x="2478585" y="0"/>
          <a:ext cx="4303080" cy="125928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798585</xdr:colOff>
      <xdr:row>0</xdr:row>
      <xdr:rowOff>28965</xdr:rowOff>
    </xdr:from>
    <xdr:ext cx="3356640" cy="1317240"/>
    <xdr:pic>
      <xdr:nvPicPr>
        <xdr:cNvPr id="2" name="Kuva 5">
          <a:extLst>
            <a:ext uri="{FF2B5EF4-FFF2-40B4-BE49-F238E27FC236}">
              <a16:creationId xmlns:a16="http://schemas.microsoft.com/office/drawing/2014/main" xmlns="" id="{62CE5C46-956D-4F2C-90AD-DE565F8A1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6237360" y="28965"/>
          <a:ext cx="3356640" cy="1317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36525</xdr:colOff>
      <xdr:row>20</xdr:row>
      <xdr:rowOff>66675</xdr:rowOff>
    </xdr:from>
    <xdr:ext cx="9476291" cy="1444440"/>
    <xdr:pic>
      <xdr:nvPicPr>
        <xdr:cNvPr id="3" name="Kuva 6">
          <a:extLst>
            <a:ext uri="{FF2B5EF4-FFF2-40B4-BE49-F238E27FC236}">
              <a16:creationId xmlns:a16="http://schemas.microsoft.com/office/drawing/2014/main" xmlns="" id="{EAD16D97-CC94-4095-BC06-69A95276C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/>
          <a:alphaModFix/>
        </a:blip>
        <a:srcRect/>
        <a:stretch>
          <a:fillRect/>
        </a:stretch>
      </xdr:blipFill>
      <xdr:spPr>
        <a:xfrm>
          <a:off x="36525" y="4505325"/>
          <a:ext cx="9476291" cy="14444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512625</xdr:colOff>
      <xdr:row>0</xdr:row>
      <xdr:rowOff>0</xdr:rowOff>
    </xdr:from>
    <xdr:ext cx="4303080" cy="1259280"/>
    <xdr:pic>
      <xdr:nvPicPr>
        <xdr:cNvPr id="4" name="Kuva 7">
          <a:extLst>
            <a:ext uri="{FF2B5EF4-FFF2-40B4-BE49-F238E27FC236}">
              <a16:creationId xmlns:a16="http://schemas.microsoft.com/office/drawing/2014/main" xmlns="" id="{239D4A1F-FA16-4D6A-90F3-E9DBC284D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lum/>
          <a:alphaModFix/>
        </a:blip>
        <a:srcRect/>
        <a:stretch>
          <a:fillRect/>
        </a:stretch>
      </xdr:blipFill>
      <xdr:spPr>
        <a:xfrm>
          <a:off x="2436675" y="0"/>
          <a:ext cx="4303080" cy="125928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798585</xdr:colOff>
      <xdr:row>0</xdr:row>
      <xdr:rowOff>28965</xdr:rowOff>
    </xdr:from>
    <xdr:ext cx="3356640" cy="1317240"/>
    <xdr:pic>
      <xdr:nvPicPr>
        <xdr:cNvPr id="2" name="Kuva 5">
          <a:extLst>
            <a:ext uri="{FF2B5EF4-FFF2-40B4-BE49-F238E27FC236}">
              <a16:creationId xmlns:a16="http://schemas.microsoft.com/office/drawing/2014/main" xmlns="" id="{D33349EB-58CA-44AC-8771-2C2ECDB98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6237360" y="28965"/>
          <a:ext cx="3356640" cy="1317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36525</xdr:colOff>
      <xdr:row>20</xdr:row>
      <xdr:rowOff>66675</xdr:rowOff>
    </xdr:from>
    <xdr:ext cx="9476291" cy="1444440"/>
    <xdr:pic>
      <xdr:nvPicPr>
        <xdr:cNvPr id="3" name="Kuva 6">
          <a:extLst>
            <a:ext uri="{FF2B5EF4-FFF2-40B4-BE49-F238E27FC236}">
              <a16:creationId xmlns:a16="http://schemas.microsoft.com/office/drawing/2014/main" xmlns="" id="{90E5A2CC-9DC7-4034-8BDB-4C21D28B8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/>
          <a:alphaModFix/>
        </a:blip>
        <a:srcRect/>
        <a:stretch>
          <a:fillRect/>
        </a:stretch>
      </xdr:blipFill>
      <xdr:spPr>
        <a:xfrm>
          <a:off x="36525" y="4505325"/>
          <a:ext cx="9476291" cy="14444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512625</xdr:colOff>
      <xdr:row>0</xdr:row>
      <xdr:rowOff>0</xdr:rowOff>
    </xdr:from>
    <xdr:ext cx="4303080" cy="1259280"/>
    <xdr:pic>
      <xdr:nvPicPr>
        <xdr:cNvPr id="4" name="Kuva 7">
          <a:extLst>
            <a:ext uri="{FF2B5EF4-FFF2-40B4-BE49-F238E27FC236}">
              <a16:creationId xmlns:a16="http://schemas.microsoft.com/office/drawing/2014/main" xmlns="" id="{D10AD2DC-FD7D-4F38-B96F-883CA5881C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lum/>
          <a:alphaModFix/>
        </a:blip>
        <a:srcRect/>
        <a:stretch>
          <a:fillRect/>
        </a:stretch>
      </xdr:blipFill>
      <xdr:spPr>
        <a:xfrm>
          <a:off x="2436675" y="0"/>
          <a:ext cx="4303080" cy="125928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798585</xdr:colOff>
      <xdr:row>0</xdr:row>
      <xdr:rowOff>28965</xdr:rowOff>
    </xdr:from>
    <xdr:ext cx="3356640" cy="1317240"/>
    <xdr:pic>
      <xdr:nvPicPr>
        <xdr:cNvPr id="2" name="Kuva 5">
          <a:extLst>
            <a:ext uri="{FF2B5EF4-FFF2-40B4-BE49-F238E27FC236}">
              <a16:creationId xmlns:a16="http://schemas.microsoft.com/office/drawing/2014/main" xmlns="" id="{C33591AC-CE22-49F9-A723-ECBEEF4A9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6237360" y="28965"/>
          <a:ext cx="3356640" cy="1317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36525</xdr:colOff>
      <xdr:row>20</xdr:row>
      <xdr:rowOff>66675</xdr:rowOff>
    </xdr:from>
    <xdr:ext cx="9476291" cy="1444440"/>
    <xdr:pic>
      <xdr:nvPicPr>
        <xdr:cNvPr id="3" name="Kuva 6">
          <a:extLst>
            <a:ext uri="{FF2B5EF4-FFF2-40B4-BE49-F238E27FC236}">
              <a16:creationId xmlns:a16="http://schemas.microsoft.com/office/drawing/2014/main" xmlns="" id="{7A60951F-BEAE-4F2F-9FFA-AA736FAE8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/>
          <a:alphaModFix/>
        </a:blip>
        <a:srcRect/>
        <a:stretch>
          <a:fillRect/>
        </a:stretch>
      </xdr:blipFill>
      <xdr:spPr>
        <a:xfrm>
          <a:off x="36525" y="4505325"/>
          <a:ext cx="9476291" cy="14444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512625</xdr:colOff>
      <xdr:row>0</xdr:row>
      <xdr:rowOff>0</xdr:rowOff>
    </xdr:from>
    <xdr:ext cx="4303080" cy="1259280"/>
    <xdr:pic>
      <xdr:nvPicPr>
        <xdr:cNvPr id="4" name="Kuva 7">
          <a:extLst>
            <a:ext uri="{FF2B5EF4-FFF2-40B4-BE49-F238E27FC236}">
              <a16:creationId xmlns:a16="http://schemas.microsoft.com/office/drawing/2014/main" xmlns="" id="{DB585949-5E0B-45CF-8B7D-22EBA31FC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lum/>
          <a:alphaModFix/>
        </a:blip>
        <a:srcRect/>
        <a:stretch>
          <a:fillRect/>
        </a:stretch>
      </xdr:blipFill>
      <xdr:spPr>
        <a:xfrm>
          <a:off x="2436675" y="0"/>
          <a:ext cx="4303080" cy="125928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798585</xdr:colOff>
      <xdr:row>0</xdr:row>
      <xdr:rowOff>28965</xdr:rowOff>
    </xdr:from>
    <xdr:ext cx="3356640" cy="1317240"/>
    <xdr:pic>
      <xdr:nvPicPr>
        <xdr:cNvPr id="2" name="Kuva 5">
          <a:extLst>
            <a:ext uri="{FF2B5EF4-FFF2-40B4-BE49-F238E27FC236}">
              <a16:creationId xmlns:a16="http://schemas.microsoft.com/office/drawing/2014/main" xmlns="" id="{03422669-7995-4900-B6DE-A9DD9C984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6304035" y="27060"/>
          <a:ext cx="3356640" cy="1317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36525</xdr:colOff>
      <xdr:row>20</xdr:row>
      <xdr:rowOff>66675</xdr:rowOff>
    </xdr:from>
    <xdr:ext cx="9476291" cy="1444440"/>
    <xdr:pic>
      <xdr:nvPicPr>
        <xdr:cNvPr id="3" name="Kuva 6">
          <a:extLst>
            <a:ext uri="{FF2B5EF4-FFF2-40B4-BE49-F238E27FC236}">
              <a16:creationId xmlns:a16="http://schemas.microsoft.com/office/drawing/2014/main" xmlns="" id="{5E250237-865D-43BB-B9D6-59C8E594C9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/>
          <a:alphaModFix/>
        </a:blip>
        <a:srcRect/>
        <a:stretch>
          <a:fillRect/>
        </a:stretch>
      </xdr:blipFill>
      <xdr:spPr>
        <a:xfrm>
          <a:off x="36525" y="4331970"/>
          <a:ext cx="9476291" cy="14444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512625</xdr:colOff>
      <xdr:row>0</xdr:row>
      <xdr:rowOff>0</xdr:rowOff>
    </xdr:from>
    <xdr:ext cx="4303080" cy="1259280"/>
    <xdr:pic>
      <xdr:nvPicPr>
        <xdr:cNvPr id="4" name="Kuva 7">
          <a:extLst>
            <a:ext uri="{FF2B5EF4-FFF2-40B4-BE49-F238E27FC236}">
              <a16:creationId xmlns:a16="http://schemas.microsoft.com/office/drawing/2014/main" xmlns="" id="{0514E3E7-0018-4BAF-85F8-15B443AE6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lum/>
          <a:alphaModFix/>
        </a:blip>
        <a:srcRect/>
        <a:stretch>
          <a:fillRect/>
        </a:stretch>
      </xdr:blipFill>
      <xdr:spPr>
        <a:xfrm>
          <a:off x="2507160" y="0"/>
          <a:ext cx="4303080" cy="125928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798585</xdr:colOff>
      <xdr:row>0</xdr:row>
      <xdr:rowOff>28965</xdr:rowOff>
    </xdr:from>
    <xdr:ext cx="3356640" cy="1317240"/>
    <xdr:pic>
      <xdr:nvPicPr>
        <xdr:cNvPr id="2" name="Kuva 5">
          <a:extLst>
            <a:ext uri="{FF2B5EF4-FFF2-40B4-BE49-F238E27FC236}">
              <a16:creationId xmlns:a16="http://schemas.microsoft.com/office/drawing/2014/main" xmlns="" id="{A3676D55-48C2-4A3E-9DD0-5032C7C7A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6304035" y="27060"/>
          <a:ext cx="3356640" cy="1317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36525</xdr:colOff>
      <xdr:row>20</xdr:row>
      <xdr:rowOff>66675</xdr:rowOff>
    </xdr:from>
    <xdr:ext cx="9476291" cy="1444440"/>
    <xdr:pic>
      <xdr:nvPicPr>
        <xdr:cNvPr id="3" name="Kuva 6">
          <a:extLst>
            <a:ext uri="{FF2B5EF4-FFF2-40B4-BE49-F238E27FC236}">
              <a16:creationId xmlns:a16="http://schemas.microsoft.com/office/drawing/2014/main" xmlns="" id="{CAF33C9E-AD93-46C3-A7B0-C4321BD1B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/>
          <a:alphaModFix/>
        </a:blip>
        <a:srcRect/>
        <a:stretch>
          <a:fillRect/>
        </a:stretch>
      </xdr:blipFill>
      <xdr:spPr>
        <a:xfrm>
          <a:off x="36525" y="4331970"/>
          <a:ext cx="9476291" cy="14444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512625</xdr:colOff>
      <xdr:row>0</xdr:row>
      <xdr:rowOff>0</xdr:rowOff>
    </xdr:from>
    <xdr:ext cx="4303080" cy="1259280"/>
    <xdr:pic>
      <xdr:nvPicPr>
        <xdr:cNvPr id="4" name="Kuva 7">
          <a:extLst>
            <a:ext uri="{FF2B5EF4-FFF2-40B4-BE49-F238E27FC236}">
              <a16:creationId xmlns:a16="http://schemas.microsoft.com/office/drawing/2014/main" xmlns="" id="{C7874808-D701-44AE-A5A0-0095CE2F3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lum/>
          <a:alphaModFix/>
        </a:blip>
        <a:srcRect/>
        <a:stretch>
          <a:fillRect/>
        </a:stretch>
      </xdr:blipFill>
      <xdr:spPr>
        <a:xfrm>
          <a:off x="2507160" y="0"/>
          <a:ext cx="4303080" cy="125928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798585</xdr:colOff>
      <xdr:row>0</xdr:row>
      <xdr:rowOff>28965</xdr:rowOff>
    </xdr:from>
    <xdr:ext cx="3356640" cy="1317240"/>
    <xdr:pic>
      <xdr:nvPicPr>
        <xdr:cNvPr id="2" name="Kuva 5">
          <a:extLst>
            <a:ext uri="{FF2B5EF4-FFF2-40B4-BE49-F238E27FC236}">
              <a16:creationId xmlns:a16="http://schemas.microsoft.com/office/drawing/2014/main" xmlns="" id="{2A218AFF-0211-4116-84BE-2BE7CFCFE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6304035" y="27060"/>
          <a:ext cx="3356640" cy="1317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36525</xdr:colOff>
      <xdr:row>20</xdr:row>
      <xdr:rowOff>66675</xdr:rowOff>
    </xdr:from>
    <xdr:ext cx="9476291" cy="1444440"/>
    <xdr:pic>
      <xdr:nvPicPr>
        <xdr:cNvPr id="3" name="Kuva 6">
          <a:extLst>
            <a:ext uri="{FF2B5EF4-FFF2-40B4-BE49-F238E27FC236}">
              <a16:creationId xmlns:a16="http://schemas.microsoft.com/office/drawing/2014/main" xmlns="" id="{9A61CC47-AE1C-4951-A8A5-8FBA38218E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/>
          <a:alphaModFix/>
        </a:blip>
        <a:srcRect/>
        <a:stretch>
          <a:fillRect/>
        </a:stretch>
      </xdr:blipFill>
      <xdr:spPr>
        <a:xfrm>
          <a:off x="36525" y="4331970"/>
          <a:ext cx="9476291" cy="14444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512625</xdr:colOff>
      <xdr:row>0</xdr:row>
      <xdr:rowOff>0</xdr:rowOff>
    </xdr:from>
    <xdr:ext cx="4303080" cy="1259280"/>
    <xdr:pic>
      <xdr:nvPicPr>
        <xdr:cNvPr id="4" name="Kuva 7">
          <a:extLst>
            <a:ext uri="{FF2B5EF4-FFF2-40B4-BE49-F238E27FC236}">
              <a16:creationId xmlns:a16="http://schemas.microsoft.com/office/drawing/2014/main" xmlns="" id="{04889677-11EB-4ED7-A8E6-31B149D08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lum/>
          <a:alphaModFix/>
        </a:blip>
        <a:srcRect/>
        <a:stretch>
          <a:fillRect/>
        </a:stretch>
      </xdr:blipFill>
      <xdr:spPr>
        <a:xfrm>
          <a:off x="2507160" y="0"/>
          <a:ext cx="4303080" cy="125928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29"/>
  <sheetViews>
    <sheetView tabSelected="1" topLeftCell="H1" zoomScaleNormal="100" workbookViewId="0">
      <selection activeCell="T1" sqref="T1"/>
    </sheetView>
  </sheetViews>
  <sheetFormatPr defaultRowHeight="14.25"/>
  <cols>
    <col min="1" max="1" width="4" style="1" bestFit="1" customWidth="1"/>
    <col min="2" max="2" width="4.125" style="1" customWidth="1"/>
    <col min="3" max="3" width="18.625" style="4" customWidth="1"/>
    <col min="4" max="4" width="12.5" style="1" customWidth="1"/>
    <col min="5" max="6" width="7.625" style="1" bestFit="1" customWidth="1"/>
    <col min="7" max="8" width="5.125" style="1" bestFit="1" customWidth="1"/>
    <col min="9" max="9" width="5.25" style="1" bestFit="1" customWidth="1"/>
    <col min="10" max="15" width="10.625" style="1" customWidth="1"/>
    <col min="16" max="16" width="4.375" style="1" customWidth="1"/>
    <col min="17" max="17" width="3.625" style="1" bestFit="1" customWidth="1"/>
    <col min="18" max="26" width="4.375" style="1" customWidth="1"/>
    <col min="27" max="1024" width="5.5" style="1" customWidth="1"/>
  </cols>
  <sheetData>
    <row r="1" spans="1:49" ht="70.5" customHeight="1">
      <c r="A1" s="21" t="s">
        <v>0</v>
      </c>
      <c r="B1" s="21"/>
      <c r="C1" s="21"/>
      <c r="D1" s="21"/>
    </row>
    <row r="2" spans="1:49" ht="14.25" customHeight="1">
      <c r="A2" s="22" t="s">
        <v>1</v>
      </c>
      <c r="B2" s="22"/>
      <c r="C2" s="22"/>
    </row>
    <row r="3" spans="1:49" ht="14.25" customHeight="1">
      <c r="A3" s="22"/>
      <c r="B3" s="22"/>
      <c r="C3" s="22"/>
    </row>
    <row r="4" spans="1:49">
      <c r="AW4" s="4"/>
    </row>
    <row r="5" spans="1:49" s="5" customFormat="1" ht="22.5" customHeight="1">
      <c r="A5" s="10" t="s">
        <v>2</v>
      </c>
      <c r="B5" s="10" t="s">
        <v>43</v>
      </c>
      <c r="C5" s="11" t="s">
        <v>41</v>
      </c>
      <c r="D5" s="10" t="s">
        <v>42</v>
      </c>
      <c r="E5" s="10" t="s">
        <v>3</v>
      </c>
      <c r="F5" s="10" t="s">
        <v>4</v>
      </c>
      <c r="G5" s="10" t="s">
        <v>5</v>
      </c>
      <c r="H5" s="10" t="s">
        <v>6</v>
      </c>
      <c r="I5" s="10" t="s">
        <v>7</v>
      </c>
      <c r="J5" s="10" t="s">
        <v>8</v>
      </c>
      <c r="K5" s="10" t="s">
        <v>52</v>
      </c>
      <c r="L5" s="10" t="s">
        <v>53</v>
      </c>
      <c r="M5" s="10"/>
      <c r="N5" s="10"/>
      <c r="O5" s="10" t="s">
        <v>9</v>
      </c>
      <c r="P5" s="17" t="s">
        <v>31</v>
      </c>
      <c r="Q5" s="17" t="s">
        <v>21</v>
      </c>
      <c r="R5" s="18"/>
      <c r="S5" s="18" t="str">
        <f t="shared" ref="S5:Z5" si="0">E5</f>
        <v>RKI 1</v>
      </c>
      <c r="T5" s="18" t="str">
        <f t="shared" si="0"/>
        <v>RKI 2</v>
      </c>
      <c r="U5" s="18" t="str">
        <f t="shared" si="0"/>
        <v>ROI 1</v>
      </c>
      <c r="V5" s="18" t="str">
        <f t="shared" si="0"/>
        <v>ROI 2</v>
      </c>
      <c r="W5" s="18" t="str">
        <f t="shared" si="0"/>
        <v>OZ 1</v>
      </c>
      <c r="X5" s="18" t="str">
        <f t="shared" si="0"/>
        <v>OZ 2</v>
      </c>
      <c r="Y5" s="18" t="str">
        <f t="shared" si="0"/>
        <v>YVK 1</v>
      </c>
      <c r="Z5" s="18" t="str">
        <f t="shared" si="0"/>
        <v>YVK 2</v>
      </c>
      <c r="AA5" s="18"/>
      <c r="AB5" s="18"/>
      <c r="AC5" s="18"/>
      <c r="AD5" s="18">
        <v>1</v>
      </c>
      <c r="AE5" s="18">
        <v>2</v>
      </c>
      <c r="AF5" s="18" t="s">
        <v>22</v>
      </c>
      <c r="AG5" s="18"/>
      <c r="AH5" s="18"/>
    </row>
    <row r="6" spans="1:49">
      <c r="A6" s="12">
        <f>Q6</f>
        <v>1</v>
      </c>
      <c r="B6" s="12">
        <v>383</v>
      </c>
      <c r="C6" s="13" t="s">
        <v>55</v>
      </c>
      <c r="D6" s="12" t="s">
        <v>13</v>
      </c>
      <c r="E6" s="12">
        <v>45</v>
      </c>
      <c r="F6" s="12">
        <v>50</v>
      </c>
      <c r="G6" s="12">
        <v>50</v>
      </c>
      <c r="H6" s="12">
        <v>50</v>
      </c>
      <c r="I6" s="12">
        <v>50</v>
      </c>
      <c r="J6" s="12">
        <v>50</v>
      </c>
      <c r="K6" s="12">
        <v>50</v>
      </c>
      <c r="L6" s="12">
        <v>50</v>
      </c>
      <c r="M6" s="12"/>
      <c r="N6" s="12"/>
      <c r="O6" s="14">
        <f>SUM(E6:N6)</f>
        <v>395</v>
      </c>
      <c r="P6" s="19">
        <f t="shared" ref="P6:P22" si="1">O6-AF6</f>
        <v>300</v>
      </c>
      <c r="Q6" s="17">
        <f t="shared" ref="Q6:Q21" si="2">RANK(P6,$P$6:$P$28)</f>
        <v>1</v>
      </c>
      <c r="R6" s="18"/>
      <c r="S6" s="18">
        <f t="shared" ref="S6:S29" si="3">IF(E6="-",0,E6)</f>
        <v>45</v>
      </c>
      <c r="T6" s="18">
        <f t="shared" ref="T6:T29" si="4">IF(F6="-",0,F6)</f>
        <v>50</v>
      </c>
      <c r="U6" s="18">
        <f t="shared" ref="U6:U29" si="5">IF(G6="-",0,G6)</f>
        <v>50</v>
      </c>
      <c r="V6" s="18">
        <f t="shared" ref="V6:V29" si="6">IF(H6="-",0,H6)</f>
        <v>50</v>
      </c>
      <c r="W6" s="18">
        <f t="shared" ref="W6:W29" si="7">IF(I6="-",0,I6)</f>
        <v>50</v>
      </c>
      <c r="X6" s="18">
        <f t="shared" ref="X6:X29" si="8">IF(J6="-",0,J6)</f>
        <v>50</v>
      </c>
      <c r="Y6" s="18">
        <f t="shared" ref="Y6:Y29" si="9">IF(K6="-",0,K6)</f>
        <v>50</v>
      </c>
      <c r="Z6" s="18">
        <f t="shared" ref="Z6:Z29" si="10">IF(L6="-",0,L6)</f>
        <v>50</v>
      </c>
      <c r="AA6" s="18"/>
      <c r="AB6" s="18"/>
      <c r="AC6" s="18"/>
      <c r="AD6" s="20">
        <f t="shared" ref="AD6:AE29" si="11">SMALL($S6:$Z6,AD$5)</f>
        <v>45</v>
      </c>
      <c r="AE6" s="20">
        <f t="shared" si="11"/>
        <v>50</v>
      </c>
      <c r="AF6" s="20">
        <f t="shared" ref="AF6:AF29" si="12">SUM(AD6:AE6)</f>
        <v>95</v>
      </c>
      <c r="AG6" s="20"/>
      <c r="AH6" s="20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9">
      <c r="A7" s="12">
        <f>Q7</f>
        <v>2</v>
      </c>
      <c r="B7" s="12">
        <v>411</v>
      </c>
      <c r="C7" s="13" t="s">
        <v>60</v>
      </c>
      <c r="D7" s="6" t="s">
        <v>81</v>
      </c>
      <c r="E7" s="12">
        <v>50</v>
      </c>
      <c r="F7" s="12">
        <v>45</v>
      </c>
      <c r="G7" s="12">
        <v>45</v>
      </c>
      <c r="H7" s="12">
        <v>45</v>
      </c>
      <c r="I7" s="12">
        <v>38</v>
      </c>
      <c r="J7" s="12">
        <v>40</v>
      </c>
      <c r="K7" s="12">
        <v>45</v>
      </c>
      <c r="L7" s="12">
        <v>45</v>
      </c>
      <c r="M7" s="12"/>
      <c r="N7" s="12"/>
      <c r="O7" s="14">
        <f>SUM(E7:N7)</f>
        <v>353</v>
      </c>
      <c r="P7" s="19">
        <f t="shared" si="1"/>
        <v>275</v>
      </c>
      <c r="Q7" s="17">
        <f t="shared" si="2"/>
        <v>2</v>
      </c>
      <c r="R7" s="18"/>
      <c r="S7" s="18">
        <f t="shared" si="3"/>
        <v>50</v>
      </c>
      <c r="T7" s="18">
        <f t="shared" si="4"/>
        <v>45</v>
      </c>
      <c r="U7" s="18">
        <f t="shared" si="5"/>
        <v>45</v>
      </c>
      <c r="V7" s="18">
        <f t="shared" si="6"/>
        <v>45</v>
      </c>
      <c r="W7" s="18">
        <f t="shared" si="7"/>
        <v>38</v>
      </c>
      <c r="X7" s="18">
        <f t="shared" si="8"/>
        <v>40</v>
      </c>
      <c r="Y7" s="18">
        <f t="shared" si="9"/>
        <v>45</v>
      </c>
      <c r="Z7" s="18">
        <f t="shared" si="10"/>
        <v>45</v>
      </c>
      <c r="AA7" s="18"/>
      <c r="AB7" s="18"/>
      <c r="AC7" s="18"/>
      <c r="AD7" s="20">
        <f t="shared" si="11"/>
        <v>38</v>
      </c>
      <c r="AE7" s="20">
        <f t="shared" si="11"/>
        <v>40</v>
      </c>
      <c r="AF7" s="20">
        <f t="shared" si="12"/>
        <v>78</v>
      </c>
      <c r="AG7" s="20"/>
      <c r="AH7" s="20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</row>
    <row r="8" spans="1:49">
      <c r="A8" s="12">
        <f>Q8</f>
        <v>3</v>
      </c>
      <c r="B8" s="12">
        <v>372</v>
      </c>
      <c r="C8" s="13" t="s">
        <v>62</v>
      </c>
      <c r="D8" s="12" t="s">
        <v>15</v>
      </c>
      <c r="E8" s="12">
        <v>40</v>
      </c>
      <c r="F8" s="12">
        <v>40</v>
      </c>
      <c r="G8" s="12">
        <v>40</v>
      </c>
      <c r="H8" s="12">
        <v>40</v>
      </c>
      <c r="I8" s="12">
        <v>40</v>
      </c>
      <c r="J8" s="12">
        <v>45</v>
      </c>
      <c r="K8" s="12">
        <v>40</v>
      </c>
      <c r="L8" s="12">
        <v>40</v>
      </c>
      <c r="M8" s="12"/>
      <c r="N8" s="12"/>
      <c r="O8" s="14">
        <f>SUM(E8:N8)</f>
        <v>325</v>
      </c>
      <c r="P8" s="19">
        <f t="shared" si="1"/>
        <v>245</v>
      </c>
      <c r="Q8" s="17">
        <f t="shared" si="2"/>
        <v>3</v>
      </c>
      <c r="R8" s="18"/>
      <c r="S8" s="18">
        <f t="shared" si="3"/>
        <v>40</v>
      </c>
      <c r="T8" s="18">
        <f t="shared" si="4"/>
        <v>40</v>
      </c>
      <c r="U8" s="18">
        <f t="shared" si="5"/>
        <v>40</v>
      </c>
      <c r="V8" s="18">
        <f t="shared" si="6"/>
        <v>40</v>
      </c>
      <c r="W8" s="18">
        <f t="shared" si="7"/>
        <v>40</v>
      </c>
      <c r="X8" s="18">
        <f t="shared" si="8"/>
        <v>45</v>
      </c>
      <c r="Y8" s="18">
        <f t="shared" si="9"/>
        <v>40</v>
      </c>
      <c r="Z8" s="18">
        <f t="shared" si="10"/>
        <v>40</v>
      </c>
      <c r="AA8" s="18"/>
      <c r="AB8" s="18"/>
      <c r="AC8" s="18"/>
      <c r="AD8" s="20">
        <f t="shared" si="11"/>
        <v>40</v>
      </c>
      <c r="AE8" s="20">
        <f t="shared" si="11"/>
        <v>40</v>
      </c>
      <c r="AF8" s="20">
        <f t="shared" si="12"/>
        <v>80</v>
      </c>
      <c r="AG8" s="20"/>
      <c r="AH8" s="20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</row>
    <row r="9" spans="1:49">
      <c r="A9" s="12">
        <f>Q9</f>
        <v>4</v>
      </c>
      <c r="B9" s="12">
        <v>8</v>
      </c>
      <c r="C9" s="13" t="s">
        <v>70</v>
      </c>
      <c r="D9" s="12" t="s">
        <v>11</v>
      </c>
      <c r="E9" s="12"/>
      <c r="F9" s="12"/>
      <c r="G9" s="12"/>
      <c r="H9" s="12"/>
      <c r="I9" s="12">
        <v>45</v>
      </c>
      <c r="J9" s="12">
        <v>38</v>
      </c>
      <c r="K9" s="12"/>
      <c r="L9" s="12"/>
      <c r="M9" s="12"/>
      <c r="N9" s="12"/>
      <c r="O9" s="14">
        <f>SUM(E9:N9)</f>
        <v>83</v>
      </c>
      <c r="P9" s="19">
        <f t="shared" si="1"/>
        <v>83</v>
      </c>
      <c r="Q9" s="17">
        <f t="shared" si="2"/>
        <v>4</v>
      </c>
      <c r="S9" s="18">
        <f t="shared" si="3"/>
        <v>0</v>
      </c>
      <c r="T9" s="18">
        <f t="shared" si="4"/>
        <v>0</v>
      </c>
      <c r="U9" s="18">
        <f t="shared" si="5"/>
        <v>0</v>
      </c>
      <c r="V9" s="18">
        <f t="shared" si="6"/>
        <v>0</v>
      </c>
      <c r="W9" s="18">
        <f t="shared" si="7"/>
        <v>45</v>
      </c>
      <c r="X9" s="18">
        <f t="shared" si="8"/>
        <v>38</v>
      </c>
      <c r="Y9" s="18">
        <f t="shared" si="9"/>
        <v>0</v>
      </c>
      <c r="Z9" s="18">
        <f t="shared" si="10"/>
        <v>0</v>
      </c>
      <c r="AA9" s="18"/>
      <c r="AB9" s="18"/>
      <c r="AC9" s="5"/>
      <c r="AD9" s="20">
        <f t="shared" si="11"/>
        <v>0</v>
      </c>
      <c r="AE9" s="20">
        <f t="shared" si="11"/>
        <v>0</v>
      </c>
      <c r="AF9" s="20">
        <f t="shared" si="12"/>
        <v>0</v>
      </c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</row>
    <row r="10" spans="1:49">
      <c r="A10" s="12">
        <f t="shared" ref="A10:A22" si="13">Q10</f>
        <v>5</v>
      </c>
      <c r="B10" s="12"/>
      <c r="C10" s="13" t="s">
        <v>78</v>
      </c>
      <c r="D10" s="12" t="s">
        <v>15</v>
      </c>
      <c r="E10" s="12"/>
      <c r="F10" s="12"/>
      <c r="G10" s="12">
        <v>38</v>
      </c>
      <c r="H10" s="12">
        <v>38</v>
      </c>
      <c r="I10" s="12"/>
      <c r="J10" s="12"/>
      <c r="K10" s="12"/>
      <c r="L10" s="12"/>
      <c r="M10" s="12"/>
      <c r="N10" s="12"/>
      <c r="O10" s="14">
        <f t="shared" ref="O10:O22" si="14">SUM(E10:N10)</f>
        <v>76</v>
      </c>
      <c r="P10" s="19">
        <f t="shared" si="1"/>
        <v>76</v>
      </c>
      <c r="Q10" s="17">
        <f t="shared" si="2"/>
        <v>5</v>
      </c>
      <c r="R10" s="18"/>
      <c r="S10" s="18">
        <f t="shared" si="3"/>
        <v>0</v>
      </c>
      <c r="T10" s="18">
        <f t="shared" si="4"/>
        <v>0</v>
      </c>
      <c r="U10" s="18">
        <f t="shared" si="5"/>
        <v>38</v>
      </c>
      <c r="V10" s="18">
        <f t="shared" si="6"/>
        <v>38</v>
      </c>
      <c r="W10" s="18">
        <f t="shared" si="7"/>
        <v>0</v>
      </c>
      <c r="X10" s="18">
        <f t="shared" si="8"/>
        <v>0</v>
      </c>
      <c r="Y10" s="18">
        <f t="shared" si="9"/>
        <v>0</v>
      </c>
      <c r="Z10" s="18">
        <f t="shared" si="10"/>
        <v>0</v>
      </c>
      <c r="AA10" s="18"/>
      <c r="AB10" s="18"/>
      <c r="AC10" s="18"/>
      <c r="AD10" s="20">
        <f t="shared" si="11"/>
        <v>0</v>
      </c>
      <c r="AE10" s="20">
        <f t="shared" si="11"/>
        <v>0</v>
      </c>
      <c r="AF10" s="20">
        <f t="shared" si="12"/>
        <v>0</v>
      </c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</row>
    <row r="11" spans="1:49">
      <c r="A11" s="12">
        <f t="shared" si="13"/>
        <v>6</v>
      </c>
      <c r="B11" s="12"/>
      <c r="C11" s="13" t="s">
        <v>79</v>
      </c>
      <c r="D11" s="12" t="s">
        <v>15</v>
      </c>
      <c r="E11" s="12"/>
      <c r="F11" s="12"/>
      <c r="G11" s="12">
        <v>36</v>
      </c>
      <c r="H11" s="12">
        <v>36</v>
      </c>
      <c r="I11" s="12"/>
      <c r="J11" s="12"/>
      <c r="K11" s="12"/>
      <c r="L11" s="12"/>
      <c r="M11" s="12"/>
      <c r="N11" s="12"/>
      <c r="O11" s="14">
        <f t="shared" si="14"/>
        <v>72</v>
      </c>
      <c r="P11" s="19">
        <f t="shared" si="1"/>
        <v>72</v>
      </c>
      <c r="Q11" s="17">
        <f t="shared" si="2"/>
        <v>6</v>
      </c>
      <c r="S11" s="18">
        <f t="shared" si="3"/>
        <v>0</v>
      </c>
      <c r="T11" s="18">
        <f t="shared" si="4"/>
        <v>0</v>
      </c>
      <c r="U11" s="18">
        <f t="shared" si="5"/>
        <v>36</v>
      </c>
      <c r="V11" s="18">
        <f t="shared" si="6"/>
        <v>36</v>
      </c>
      <c r="W11" s="18">
        <f t="shared" si="7"/>
        <v>0</v>
      </c>
      <c r="X11" s="18">
        <f t="shared" si="8"/>
        <v>0</v>
      </c>
      <c r="Y11" s="18">
        <f t="shared" si="9"/>
        <v>0</v>
      </c>
      <c r="Z11" s="18">
        <f t="shared" si="10"/>
        <v>0</v>
      </c>
      <c r="AA11" s="18"/>
      <c r="AB11" s="18"/>
      <c r="AC11" s="5"/>
      <c r="AD11" s="20">
        <f t="shared" si="11"/>
        <v>0</v>
      </c>
      <c r="AE11" s="20">
        <f t="shared" si="11"/>
        <v>0</v>
      </c>
      <c r="AF11" s="20">
        <f t="shared" si="12"/>
        <v>0</v>
      </c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</row>
    <row r="12" spans="1:49">
      <c r="A12" s="12">
        <f t="shared" si="13"/>
        <v>7</v>
      </c>
      <c r="B12" s="12"/>
      <c r="C12" s="13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4">
        <f t="shared" si="14"/>
        <v>0</v>
      </c>
      <c r="P12" s="19">
        <f t="shared" si="1"/>
        <v>0</v>
      </c>
      <c r="Q12" s="17">
        <f t="shared" si="2"/>
        <v>7</v>
      </c>
      <c r="S12" s="18">
        <f t="shared" si="3"/>
        <v>0</v>
      </c>
      <c r="T12" s="18">
        <f t="shared" si="4"/>
        <v>0</v>
      </c>
      <c r="U12" s="18">
        <f t="shared" si="5"/>
        <v>0</v>
      </c>
      <c r="V12" s="18">
        <f t="shared" si="6"/>
        <v>0</v>
      </c>
      <c r="W12" s="18">
        <f t="shared" si="7"/>
        <v>0</v>
      </c>
      <c r="X12" s="18">
        <f t="shared" si="8"/>
        <v>0</v>
      </c>
      <c r="Y12" s="18">
        <f t="shared" si="9"/>
        <v>0</v>
      </c>
      <c r="Z12" s="18">
        <f t="shared" si="10"/>
        <v>0</v>
      </c>
      <c r="AA12" s="18"/>
      <c r="AB12" s="18"/>
      <c r="AC12" s="5"/>
      <c r="AD12" s="20">
        <f t="shared" si="11"/>
        <v>0</v>
      </c>
      <c r="AE12" s="20">
        <f t="shared" si="11"/>
        <v>0</v>
      </c>
      <c r="AF12" s="20">
        <f t="shared" si="12"/>
        <v>0</v>
      </c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</row>
    <row r="13" spans="1:49">
      <c r="A13" s="12">
        <f t="shared" si="13"/>
        <v>7</v>
      </c>
      <c r="B13" s="12"/>
      <c r="C13" s="13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4">
        <f t="shared" si="14"/>
        <v>0</v>
      </c>
      <c r="P13" s="19">
        <f t="shared" si="1"/>
        <v>0</v>
      </c>
      <c r="Q13" s="17">
        <f t="shared" si="2"/>
        <v>7</v>
      </c>
      <c r="R13" s="18"/>
      <c r="S13" s="18">
        <f t="shared" si="3"/>
        <v>0</v>
      </c>
      <c r="T13" s="18">
        <f t="shared" si="4"/>
        <v>0</v>
      </c>
      <c r="U13" s="18">
        <f t="shared" si="5"/>
        <v>0</v>
      </c>
      <c r="V13" s="18">
        <f t="shared" si="6"/>
        <v>0</v>
      </c>
      <c r="W13" s="18">
        <f t="shared" si="7"/>
        <v>0</v>
      </c>
      <c r="X13" s="18">
        <f t="shared" si="8"/>
        <v>0</v>
      </c>
      <c r="Y13" s="18">
        <f t="shared" si="9"/>
        <v>0</v>
      </c>
      <c r="Z13" s="18">
        <f t="shared" si="10"/>
        <v>0</v>
      </c>
      <c r="AA13" s="18"/>
      <c r="AB13" s="18"/>
      <c r="AC13" s="18"/>
      <c r="AD13" s="20">
        <f t="shared" si="11"/>
        <v>0</v>
      </c>
      <c r="AE13" s="20">
        <f t="shared" si="11"/>
        <v>0</v>
      </c>
      <c r="AF13" s="20">
        <f t="shared" si="12"/>
        <v>0</v>
      </c>
      <c r="AG13" s="20"/>
      <c r="AH13" s="20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</row>
    <row r="14" spans="1:49">
      <c r="A14" s="12">
        <f t="shared" si="13"/>
        <v>7</v>
      </c>
      <c r="B14" s="12"/>
      <c r="C14" s="13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4">
        <f t="shared" si="14"/>
        <v>0</v>
      </c>
      <c r="P14" s="19">
        <f t="shared" si="1"/>
        <v>0</v>
      </c>
      <c r="Q14" s="17">
        <f t="shared" si="2"/>
        <v>7</v>
      </c>
      <c r="R14" s="18"/>
      <c r="S14" s="18">
        <f t="shared" si="3"/>
        <v>0</v>
      </c>
      <c r="T14" s="18">
        <f t="shared" si="4"/>
        <v>0</v>
      </c>
      <c r="U14" s="18">
        <f t="shared" si="5"/>
        <v>0</v>
      </c>
      <c r="V14" s="18">
        <f t="shared" si="6"/>
        <v>0</v>
      </c>
      <c r="W14" s="18">
        <f t="shared" si="7"/>
        <v>0</v>
      </c>
      <c r="X14" s="18">
        <f t="shared" si="8"/>
        <v>0</v>
      </c>
      <c r="Y14" s="18">
        <f t="shared" si="9"/>
        <v>0</v>
      </c>
      <c r="Z14" s="18">
        <f t="shared" si="10"/>
        <v>0</v>
      </c>
      <c r="AA14" s="18"/>
      <c r="AB14" s="18"/>
      <c r="AC14" s="18"/>
      <c r="AD14" s="20">
        <f t="shared" si="11"/>
        <v>0</v>
      </c>
      <c r="AE14" s="20">
        <f t="shared" si="11"/>
        <v>0</v>
      </c>
      <c r="AF14" s="20">
        <f t="shared" si="12"/>
        <v>0</v>
      </c>
      <c r="AG14" s="20"/>
      <c r="AH14" s="20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</row>
    <row r="15" spans="1:49">
      <c r="A15" s="12">
        <f t="shared" si="13"/>
        <v>7</v>
      </c>
      <c r="B15" s="12"/>
      <c r="C15" s="13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4">
        <f t="shared" si="14"/>
        <v>0</v>
      </c>
      <c r="P15" s="19">
        <f t="shared" si="1"/>
        <v>0</v>
      </c>
      <c r="Q15" s="17">
        <f t="shared" si="2"/>
        <v>7</v>
      </c>
      <c r="R15" s="18"/>
      <c r="S15" s="18">
        <f t="shared" si="3"/>
        <v>0</v>
      </c>
      <c r="T15" s="18">
        <f t="shared" si="4"/>
        <v>0</v>
      </c>
      <c r="U15" s="18">
        <f t="shared" si="5"/>
        <v>0</v>
      </c>
      <c r="V15" s="18">
        <f t="shared" si="6"/>
        <v>0</v>
      </c>
      <c r="W15" s="18">
        <f t="shared" si="7"/>
        <v>0</v>
      </c>
      <c r="X15" s="18">
        <f t="shared" si="8"/>
        <v>0</v>
      </c>
      <c r="Y15" s="18">
        <f t="shared" si="9"/>
        <v>0</v>
      </c>
      <c r="Z15" s="18">
        <f t="shared" si="10"/>
        <v>0</v>
      </c>
      <c r="AA15" s="18"/>
      <c r="AB15" s="18"/>
      <c r="AC15" s="18"/>
      <c r="AD15" s="20">
        <f t="shared" si="11"/>
        <v>0</v>
      </c>
      <c r="AE15" s="20">
        <f t="shared" si="11"/>
        <v>0</v>
      </c>
      <c r="AF15" s="20">
        <f t="shared" si="12"/>
        <v>0</v>
      </c>
      <c r="AG15" s="20"/>
      <c r="AH15" s="20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</row>
    <row r="16" spans="1:49">
      <c r="A16" s="12">
        <f t="shared" si="13"/>
        <v>7</v>
      </c>
      <c r="B16" s="12"/>
      <c r="C16" s="1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4">
        <f t="shared" si="14"/>
        <v>0</v>
      </c>
      <c r="P16" s="19">
        <f t="shared" si="1"/>
        <v>0</v>
      </c>
      <c r="Q16" s="17">
        <f t="shared" si="2"/>
        <v>7</v>
      </c>
      <c r="S16" s="18">
        <f t="shared" si="3"/>
        <v>0</v>
      </c>
      <c r="T16" s="18">
        <f t="shared" si="4"/>
        <v>0</v>
      </c>
      <c r="U16" s="18">
        <f t="shared" si="5"/>
        <v>0</v>
      </c>
      <c r="V16" s="18">
        <f t="shared" si="6"/>
        <v>0</v>
      </c>
      <c r="W16" s="18">
        <f t="shared" si="7"/>
        <v>0</v>
      </c>
      <c r="X16" s="18">
        <f t="shared" si="8"/>
        <v>0</v>
      </c>
      <c r="Y16" s="18">
        <f t="shared" si="9"/>
        <v>0</v>
      </c>
      <c r="Z16" s="18">
        <f t="shared" si="10"/>
        <v>0</v>
      </c>
      <c r="AA16" s="18"/>
      <c r="AB16" s="18"/>
      <c r="AC16" s="5"/>
      <c r="AD16" s="20">
        <f t="shared" si="11"/>
        <v>0</v>
      </c>
      <c r="AE16" s="20">
        <f t="shared" si="11"/>
        <v>0</v>
      </c>
      <c r="AF16" s="20">
        <f t="shared" si="12"/>
        <v>0</v>
      </c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</row>
    <row r="17" spans="1:48">
      <c r="A17" s="12">
        <f t="shared" si="13"/>
        <v>7</v>
      </c>
      <c r="B17" s="12"/>
      <c r="C17" s="13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4">
        <f t="shared" si="14"/>
        <v>0</v>
      </c>
      <c r="P17" s="19">
        <f t="shared" si="1"/>
        <v>0</v>
      </c>
      <c r="Q17" s="17">
        <f t="shared" si="2"/>
        <v>7</v>
      </c>
      <c r="S17" s="18">
        <f t="shared" si="3"/>
        <v>0</v>
      </c>
      <c r="T17" s="18">
        <f t="shared" si="4"/>
        <v>0</v>
      </c>
      <c r="U17" s="18">
        <f t="shared" si="5"/>
        <v>0</v>
      </c>
      <c r="V17" s="18">
        <f t="shared" si="6"/>
        <v>0</v>
      </c>
      <c r="W17" s="18">
        <f t="shared" si="7"/>
        <v>0</v>
      </c>
      <c r="X17" s="18">
        <f t="shared" si="8"/>
        <v>0</v>
      </c>
      <c r="Y17" s="18">
        <f t="shared" si="9"/>
        <v>0</v>
      </c>
      <c r="Z17" s="18">
        <f t="shared" si="10"/>
        <v>0</v>
      </c>
      <c r="AA17" s="18"/>
      <c r="AB17" s="18"/>
      <c r="AC17" s="5"/>
      <c r="AD17" s="20">
        <f t="shared" si="11"/>
        <v>0</v>
      </c>
      <c r="AE17" s="20">
        <f t="shared" si="11"/>
        <v>0</v>
      </c>
      <c r="AF17" s="20">
        <f t="shared" si="12"/>
        <v>0</v>
      </c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</row>
    <row r="18" spans="1:48">
      <c r="A18" s="12">
        <f t="shared" si="13"/>
        <v>7</v>
      </c>
      <c r="B18" s="12"/>
      <c r="C18" s="13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">
        <f t="shared" si="14"/>
        <v>0</v>
      </c>
      <c r="P18" s="19">
        <f t="shared" si="1"/>
        <v>0</v>
      </c>
      <c r="Q18" s="17">
        <f t="shared" si="2"/>
        <v>7</v>
      </c>
      <c r="R18" s="18"/>
      <c r="S18" s="18">
        <f t="shared" si="3"/>
        <v>0</v>
      </c>
      <c r="T18" s="18">
        <f t="shared" si="4"/>
        <v>0</v>
      </c>
      <c r="U18" s="18">
        <f t="shared" si="5"/>
        <v>0</v>
      </c>
      <c r="V18" s="18">
        <f t="shared" si="6"/>
        <v>0</v>
      </c>
      <c r="W18" s="18">
        <f t="shared" si="7"/>
        <v>0</v>
      </c>
      <c r="X18" s="18">
        <f t="shared" si="8"/>
        <v>0</v>
      </c>
      <c r="Y18" s="18">
        <f t="shared" si="9"/>
        <v>0</v>
      </c>
      <c r="Z18" s="18">
        <f t="shared" si="10"/>
        <v>0</v>
      </c>
      <c r="AA18" s="18"/>
      <c r="AB18" s="18"/>
      <c r="AC18" s="18"/>
      <c r="AD18" s="20">
        <f t="shared" si="11"/>
        <v>0</v>
      </c>
      <c r="AE18" s="20">
        <f t="shared" si="11"/>
        <v>0</v>
      </c>
      <c r="AF18" s="20">
        <f t="shared" si="12"/>
        <v>0</v>
      </c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</row>
    <row r="19" spans="1:48">
      <c r="A19" s="12">
        <f t="shared" si="13"/>
        <v>7</v>
      </c>
      <c r="B19" s="12"/>
      <c r="C19" s="13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">
        <f t="shared" si="14"/>
        <v>0</v>
      </c>
      <c r="P19" s="19">
        <f t="shared" si="1"/>
        <v>0</v>
      </c>
      <c r="Q19" s="17">
        <f t="shared" si="2"/>
        <v>7</v>
      </c>
      <c r="R19" s="18"/>
      <c r="S19" s="18">
        <f t="shared" si="3"/>
        <v>0</v>
      </c>
      <c r="T19" s="18">
        <f t="shared" si="4"/>
        <v>0</v>
      </c>
      <c r="U19" s="18">
        <f t="shared" si="5"/>
        <v>0</v>
      </c>
      <c r="V19" s="18">
        <f t="shared" si="6"/>
        <v>0</v>
      </c>
      <c r="W19" s="18">
        <f t="shared" si="7"/>
        <v>0</v>
      </c>
      <c r="X19" s="18">
        <f t="shared" si="8"/>
        <v>0</v>
      </c>
      <c r="Y19" s="18">
        <f t="shared" si="9"/>
        <v>0</v>
      </c>
      <c r="Z19" s="18">
        <f t="shared" si="10"/>
        <v>0</v>
      </c>
      <c r="AA19" s="18"/>
      <c r="AB19" s="18"/>
      <c r="AC19" s="18"/>
      <c r="AD19" s="20">
        <f t="shared" si="11"/>
        <v>0</v>
      </c>
      <c r="AE19" s="20">
        <f t="shared" si="11"/>
        <v>0</v>
      </c>
      <c r="AF19" s="20">
        <f t="shared" si="12"/>
        <v>0</v>
      </c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</row>
    <row r="20" spans="1:48">
      <c r="A20" s="12">
        <f t="shared" si="13"/>
        <v>7</v>
      </c>
      <c r="B20" s="12"/>
      <c r="C20" s="13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4">
        <f t="shared" si="14"/>
        <v>0</v>
      </c>
      <c r="P20" s="19">
        <f t="shared" si="1"/>
        <v>0</v>
      </c>
      <c r="Q20" s="17">
        <f t="shared" si="2"/>
        <v>7</v>
      </c>
      <c r="S20" s="18">
        <f t="shared" si="3"/>
        <v>0</v>
      </c>
      <c r="T20" s="18">
        <f t="shared" si="4"/>
        <v>0</v>
      </c>
      <c r="U20" s="18">
        <f t="shared" si="5"/>
        <v>0</v>
      </c>
      <c r="V20" s="18">
        <f t="shared" si="6"/>
        <v>0</v>
      </c>
      <c r="W20" s="18">
        <f t="shared" si="7"/>
        <v>0</v>
      </c>
      <c r="X20" s="18">
        <f t="shared" si="8"/>
        <v>0</v>
      </c>
      <c r="Y20" s="18">
        <f t="shared" si="9"/>
        <v>0</v>
      </c>
      <c r="Z20" s="18">
        <f t="shared" si="10"/>
        <v>0</v>
      </c>
      <c r="AA20" s="18"/>
      <c r="AB20" s="18"/>
      <c r="AC20" s="5"/>
      <c r="AD20" s="20">
        <f t="shared" si="11"/>
        <v>0</v>
      </c>
      <c r="AE20" s="20">
        <f t="shared" si="11"/>
        <v>0</v>
      </c>
      <c r="AF20" s="20">
        <f t="shared" si="12"/>
        <v>0</v>
      </c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</row>
    <row r="21" spans="1:48">
      <c r="A21" s="12">
        <f t="shared" si="13"/>
        <v>7</v>
      </c>
      <c r="B21" s="12"/>
      <c r="C21" s="13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4">
        <f t="shared" si="14"/>
        <v>0</v>
      </c>
      <c r="P21" s="19">
        <f t="shared" si="1"/>
        <v>0</v>
      </c>
      <c r="Q21" s="17">
        <f t="shared" si="2"/>
        <v>7</v>
      </c>
      <c r="S21" s="18">
        <f t="shared" si="3"/>
        <v>0</v>
      </c>
      <c r="T21" s="18">
        <f t="shared" si="4"/>
        <v>0</v>
      </c>
      <c r="U21" s="18">
        <f t="shared" si="5"/>
        <v>0</v>
      </c>
      <c r="V21" s="18">
        <f t="shared" si="6"/>
        <v>0</v>
      </c>
      <c r="W21" s="18">
        <f t="shared" si="7"/>
        <v>0</v>
      </c>
      <c r="X21" s="18">
        <f t="shared" si="8"/>
        <v>0</v>
      </c>
      <c r="Y21" s="18">
        <f t="shared" si="9"/>
        <v>0</v>
      </c>
      <c r="Z21" s="18">
        <f t="shared" si="10"/>
        <v>0</v>
      </c>
      <c r="AA21" s="18"/>
      <c r="AB21" s="18"/>
      <c r="AC21" s="5"/>
      <c r="AD21" s="20">
        <f t="shared" si="11"/>
        <v>0</v>
      </c>
      <c r="AE21" s="20">
        <f t="shared" si="11"/>
        <v>0</v>
      </c>
      <c r="AF21" s="20">
        <f t="shared" si="12"/>
        <v>0</v>
      </c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</row>
    <row r="22" spans="1:48">
      <c r="A22" s="12">
        <f t="shared" si="13"/>
        <v>7</v>
      </c>
      <c r="B22" s="12"/>
      <c r="C22" s="13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4">
        <f t="shared" si="14"/>
        <v>0</v>
      </c>
      <c r="P22" s="19">
        <f t="shared" si="1"/>
        <v>0</v>
      </c>
      <c r="Q22" s="17">
        <f>RANK(P22,$P$6:$P$29)</f>
        <v>7</v>
      </c>
      <c r="S22" s="18">
        <f t="shared" si="3"/>
        <v>0</v>
      </c>
      <c r="T22" s="18">
        <f t="shared" si="4"/>
        <v>0</v>
      </c>
      <c r="U22" s="18">
        <f t="shared" si="5"/>
        <v>0</v>
      </c>
      <c r="V22" s="18">
        <f t="shared" si="6"/>
        <v>0</v>
      </c>
      <c r="W22" s="18">
        <f t="shared" si="7"/>
        <v>0</v>
      </c>
      <c r="X22" s="18">
        <f t="shared" si="8"/>
        <v>0</v>
      </c>
      <c r="Y22" s="18">
        <f t="shared" si="9"/>
        <v>0</v>
      </c>
      <c r="Z22" s="18">
        <f t="shared" si="10"/>
        <v>0</v>
      </c>
      <c r="AA22" s="18"/>
      <c r="AB22" s="18"/>
      <c r="AC22" s="5"/>
      <c r="AD22" s="20">
        <f t="shared" si="11"/>
        <v>0</v>
      </c>
      <c r="AE22" s="20">
        <f t="shared" si="11"/>
        <v>0</v>
      </c>
      <c r="AF22" s="20">
        <f t="shared" si="12"/>
        <v>0</v>
      </c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</row>
    <row r="23" spans="1:48">
      <c r="A23" s="12">
        <f t="shared" ref="A23:A29" si="15">Q23</f>
        <v>7</v>
      </c>
      <c r="B23" s="12"/>
      <c r="C23" s="13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4">
        <f t="shared" ref="O23:O29" si="16">SUM(E23:N23)</f>
        <v>0</v>
      </c>
      <c r="P23" s="19">
        <f t="shared" ref="P23:P29" si="17">O23-AF23</f>
        <v>0</v>
      </c>
      <c r="Q23" s="17">
        <f t="shared" ref="Q23:Q29" si="18">RANK(P23,$P$6:$P$28)</f>
        <v>7</v>
      </c>
      <c r="S23" s="18">
        <f t="shared" si="3"/>
        <v>0</v>
      </c>
      <c r="T23" s="18">
        <f t="shared" si="4"/>
        <v>0</v>
      </c>
      <c r="U23" s="18">
        <f t="shared" si="5"/>
        <v>0</v>
      </c>
      <c r="V23" s="18">
        <f t="shared" si="6"/>
        <v>0</v>
      </c>
      <c r="W23" s="18">
        <f t="shared" si="7"/>
        <v>0</v>
      </c>
      <c r="X23" s="18">
        <f t="shared" si="8"/>
        <v>0</v>
      </c>
      <c r="Y23" s="18">
        <f t="shared" si="9"/>
        <v>0</v>
      </c>
      <c r="Z23" s="18">
        <f t="shared" si="10"/>
        <v>0</v>
      </c>
      <c r="AA23" s="18"/>
      <c r="AB23" s="18"/>
      <c r="AC23" s="5"/>
      <c r="AD23" s="20">
        <f t="shared" si="11"/>
        <v>0</v>
      </c>
      <c r="AE23" s="20">
        <f t="shared" si="11"/>
        <v>0</v>
      </c>
      <c r="AF23" s="20">
        <f t="shared" si="12"/>
        <v>0</v>
      </c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</row>
    <row r="24" spans="1:48">
      <c r="A24" s="12">
        <f t="shared" si="15"/>
        <v>7</v>
      </c>
      <c r="B24" s="12"/>
      <c r="C24" s="13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4">
        <f t="shared" si="16"/>
        <v>0</v>
      </c>
      <c r="P24" s="19">
        <f t="shared" si="17"/>
        <v>0</v>
      </c>
      <c r="Q24" s="17">
        <f t="shared" si="18"/>
        <v>7</v>
      </c>
      <c r="S24" s="18">
        <f t="shared" si="3"/>
        <v>0</v>
      </c>
      <c r="T24" s="18">
        <f t="shared" si="4"/>
        <v>0</v>
      </c>
      <c r="U24" s="18">
        <f t="shared" si="5"/>
        <v>0</v>
      </c>
      <c r="V24" s="18">
        <f t="shared" si="6"/>
        <v>0</v>
      </c>
      <c r="W24" s="18">
        <f t="shared" si="7"/>
        <v>0</v>
      </c>
      <c r="X24" s="18">
        <f t="shared" si="8"/>
        <v>0</v>
      </c>
      <c r="Y24" s="18">
        <f t="shared" si="9"/>
        <v>0</v>
      </c>
      <c r="Z24" s="18">
        <f t="shared" si="10"/>
        <v>0</v>
      </c>
      <c r="AA24" s="18"/>
      <c r="AB24" s="18"/>
      <c r="AC24" s="5"/>
      <c r="AD24" s="20">
        <f t="shared" si="11"/>
        <v>0</v>
      </c>
      <c r="AE24" s="20">
        <f t="shared" si="11"/>
        <v>0</v>
      </c>
      <c r="AF24" s="20">
        <f t="shared" si="12"/>
        <v>0</v>
      </c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</row>
    <row r="25" spans="1:48">
      <c r="A25" s="12">
        <f t="shared" si="15"/>
        <v>7</v>
      </c>
      <c r="B25" s="12"/>
      <c r="C25" s="13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4">
        <f t="shared" si="16"/>
        <v>0</v>
      </c>
      <c r="P25" s="19">
        <f t="shared" si="17"/>
        <v>0</v>
      </c>
      <c r="Q25" s="17">
        <f t="shared" si="18"/>
        <v>7</v>
      </c>
      <c r="S25" s="18">
        <f t="shared" si="3"/>
        <v>0</v>
      </c>
      <c r="T25" s="18">
        <f t="shared" si="4"/>
        <v>0</v>
      </c>
      <c r="U25" s="18">
        <f t="shared" si="5"/>
        <v>0</v>
      </c>
      <c r="V25" s="18">
        <f t="shared" si="6"/>
        <v>0</v>
      </c>
      <c r="W25" s="18">
        <f t="shared" si="7"/>
        <v>0</v>
      </c>
      <c r="X25" s="18">
        <f t="shared" si="8"/>
        <v>0</v>
      </c>
      <c r="Y25" s="18">
        <f t="shared" si="9"/>
        <v>0</v>
      </c>
      <c r="Z25" s="18">
        <f t="shared" si="10"/>
        <v>0</v>
      </c>
      <c r="AA25" s="18"/>
      <c r="AB25" s="18"/>
      <c r="AC25" s="5"/>
      <c r="AD25" s="20">
        <f t="shared" si="11"/>
        <v>0</v>
      </c>
      <c r="AE25" s="20">
        <f t="shared" si="11"/>
        <v>0</v>
      </c>
      <c r="AF25" s="20">
        <f t="shared" si="12"/>
        <v>0</v>
      </c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</row>
    <row r="26" spans="1:48">
      <c r="A26" s="12">
        <f t="shared" si="15"/>
        <v>7</v>
      </c>
      <c r="B26" s="12"/>
      <c r="C26" s="13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4">
        <f t="shared" si="16"/>
        <v>0</v>
      </c>
      <c r="P26" s="19">
        <f t="shared" si="17"/>
        <v>0</v>
      </c>
      <c r="Q26" s="17">
        <f t="shared" si="18"/>
        <v>7</v>
      </c>
      <c r="S26" s="18">
        <f t="shared" si="3"/>
        <v>0</v>
      </c>
      <c r="T26" s="18">
        <f t="shared" si="4"/>
        <v>0</v>
      </c>
      <c r="U26" s="18">
        <f t="shared" si="5"/>
        <v>0</v>
      </c>
      <c r="V26" s="18">
        <f t="shared" si="6"/>
        <v>0</v>
      </c>
      <c r="W26" s="18">
        <f t="shared" si="7"/>
        <v>0</v>
      </c>
      <c r="X26" s="18">
        <f t="shared" si="8"/>
        <v>0</v>
      </c>
      <c r="Y26" s="18">
        <f t="shared" si="9"/>
        <v>0</v>
      </c>
      <c r="Z26" s="18">
        <f t="shared" si="10"/>
        <v>0</v>
      </c>
      <c r="AA26" s="18"/>
      <c r="AB26" s="18"/>
      <c r="AC26" s="5"/>
      <c r="AD26" s="20">
        <f t="shared" si="11"/>
        <v>0</v>
      </c>
      <c r="AE26" s="20">
        <f t="shared" si="11"/>
        <v>0</v>
      </c>
      <c r="AF26" s="20">
        <f t="shared" si="12"/>
        <v>0</v>
      </c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</row>
    <row r="27" spans="1:48">
      <c r="A27" s="12">
        <f t="shared" si="15"/>
        <v>7</v>
      </c>
      <c r="B27" s="12"/>
      <c r="C27" s="13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4">
        <f t="shared" si="16"/>
        <v>0</v>
      </c>
      <c r="P27" s="19">
        <f t="shared" si="17"/>
        <v>0</v>
      </c>
      <c r="Q27" s="17">
        <f t="shared" si="18"/>
        <v>7</v>
      </c>
      <c r="S27" s="18">
        <f t="shared" si="3"/>
        <v>0</v>
      </c>
      <c r="T27" s="18">
        <f t="shared" si="4"/>
        <v>0</v>
      </c>
      <c r="U27" s="18">
        <f t="shared" si="5"/>
        <v>0</v>
      </c>
      <c r="V27" s="18">
        <f t="shared" si="6"/>
        <v>0</v>
      </c>
      <c r="W27" s="18">
        <f t="shared" si="7"/>
        <v>0</v>
      </c>
      <c r="X27" s="18">
        <f t="shared" si="8"/>
        <v>0</v>
      </c>
      <c r="Y27" s="18">
        <f t="shared" si="9"/>
        <v>0</v>
      </c>
      <c r="Z27" s="18">
        <f t="shared" si="10"/>
        <v>0</v>
      </c>
      <c r="AA27" s="18"/>
      <c r="AB27" s="18"/>
      <c r="AC27" s="5"/>
      <c r="AD27" s="20">
        <f t="shared" si="11"/>
        <v>0</v>
      </c>
      <c r="AE27" s="20">
        <f t="shared" si="11"/>
        <v>0</v>
      </c>
      <c r="AF27" s="20">
        <f t="shared" si="12"/>
        <v>0</v>
      </c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</row>
    <row r="28" spans="1:48">
      <c r="A28" s="12">
        <f t="shared" si="15"/>
        <v>7</v>
      </c>
      <c r="B28" s="12"/>
      <c r="C28" s="13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4">
        <f t="shared" si="16"/>
        <v>0</v>
      </c>
      <c r="P28" s="19">
        <f t="shared" si="17"/>
        <v>0</v>
      </c>
      <c r="Q28" s="17">
        <f t="shared" si="18"/>
        <v>7</v>
      </c>
      <c r="S28" s="18">
        <f t="shared" si="3"/>
        <v>0</v>
      </c>
      <c r="T28" s="18">
        <f t="shared" si="4"/>
        <v>0</v>
      </c>
      <c r="U28" s="18">
        <f t="shared" si="5"/>
        <v>0</v>
      </c>
      <c r="V28" s="18">
        <f t="shared" si="6"/>
        <v>0</v>
      </c>
      <c r="W28" s="18">
        <f t="shared" si="7"/>
        <v>0</v>
      </c>
      <c r="X28" s="18">
        <f t="shared" si="8"/>
        <v>0</v>
      </c>
      <c r="Y28" s="18">
        <f t="shared" si="9"/>
        <v>0</v>
      </c>
      <c r="Z28" s="18">
        <f t="shared" si="10"/>
        <v>0</v>
      </c>
      <c r="AA28" s="18"/>
      <c r="AB28" s="18"/>
      <c r="AC28" s="5"/>
      <c r="AD28" s="20">
        <f t="shared" si="11"/>
        <v>0</v>
      </c>
      <c r="AE28" s="20">
        <f t="shared" si="11"/>
        <v>0</v>
      </c>
      <c r="AF28" s="20">
        <f t="shared" si="12"/>
        <v>0</v>
      </c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</row>
    <row r="29" spans="1:48">
      <c r="A29" s="12">
        <f t="shared" si="15"/>
        <v>7</v>
      </c>
      <c r="B29" s="12"/>
      <c r="C29" s="13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4">
        <f t="shared" si="16"/>
        <v>0</v>
      </c>
      <c r="P29" s="19">
        <f t="shared" si="17"/>
        <v>0</v>
      </c>
      <c r="Q29" s="17">
        <f t="shared" si="18"/>
        <v>7</v>
      </c>
      <c r="R29" s="18"/>
      <c r="S29" s="18">
        <f t="shared" si="3"/>
        <v>0</v>
      </c>
      <c r="T29" s="18">
        <f t="shared" si="4"/>
        <v>0</v>
      </c>
      <c r="U29" s="18">
        <f t="shared" si="5"/>
        <v>0</v>
      </c>
      <c r="V29" s="18">
        <f t="shared" si="6"/>
        <v>0</v>
      </c>
      <c r="W29" s="18">
        <f t="shared" si="7"/>
        <v>0</v>
      </c>
      <c r="X29" s="18">
        <f t="shared" si="8"/>
        <v>0</v>
      </c>
      <c r="Y29" s="18">
        <f t="shared" si="9"/>
        <v>0</v>
      </c>
      <c r="Z29" s="18">
        <f t="shared" si="10"/>
        <v>0</v>
      </c>
      <c r="AA29" s="18"/>
      <c r="AB29" s="18"/>
      <c r="AC29" s="18"/>
      <c r="AD29" s="20">
        <f t="shared" si="11"/>
        <v>0</v>
      </c>
      <c r="AE29" s="20">
        <f t="shared" si="11"/>
        <v>0</v>
      </c>
      <c r="AF29" s="20">
        <f t="shared" si="12"/>
        <v>0</v>
      </c>
      <c r="AG29" s="20"/>
      <c r="AH29" s="20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</row>
  </sheetData>
  <sheetProtection password="C7AC" sheet="1" objects="1" scenarios="1"/>
  <autoFilter ref="A5:AMJ5">
    <sortState ref="A6:AMJ29">
      <sortCondition ref="Q5"/>
    </sortState>
  </autoFilter>
  <sortState ref="A6:O9">
    <sortCondition ref="A6:A9"/>
  </sortState>
  <mergeCells count="2">
    <mergeCell ref="A1:D1"/>
    <mergeCell ref="A2:C3"/>
  </mergeCells>
  <printOptions horizontalCentered="1" verticalCentered="1"/>
  <pageMargins left="0.25" right="0.25" top="0.75" bottom="0.75" header="0.3" footer="0.3"/>
  <pageSetup paperSize="9" fitToWidth="0" fitToHeight="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MJ23"/>
  <sheetViews>
    <sheetView topLeftCell="E1" workbookViewId="0">
      <selection activeCell="A2" sqref="A2:Z8"/>
    </sheetView>
  </sheetViews>
  <sheetFormatPr defaultRowHeight="14.25"/>
  <cols>
    <col min="1" max="1" width="4" style="1" bestFit="1" customWidth="1"/>
    <col min="2" max="2" width="3.5" style="1" bestFit="1" customWidth="1"/>
    <col min="3" max="3" width="18.625" style="4" customWidth="1"/>
    <col min="4" max="4" width="11.25" style="1" customWidth="1"/>
    <col min="5" max="6" width="4.375" style="1" bestFit="1" customWidth="1"/>
    <col min="7" max="8" width="5.125" style="1" bestFit="1" customWidth="1"/>
    <col min="9" max="9" width="5.25" style="1" bestFit="1" customWidth="1"/>
    <col min="10" max="15" width="10.625" style="1" customWidth="1"/>
    <col min="16" max="26" width="4.375" style="1" customWidth="1"/>
    <col min="27" max="30" width="5.5" style="1" customWidth="1"/>
    <col min="31" max="31" width="4.375" style="1" bestFit="1" customWidth="1"/>
    <col min="32" max="1024" width="5.5" style="1" customWidth="1"/>
  </cols>
  <sheetData>
    <row r="1" spans="1:49" ht="70.5" customHeight="1">
      <c r="A1" s="21" t="s">
        <v>0</v>
      </c>
      <c r="B1" s="21"/>
      <c r="C1" s="21"/>
      <c r="D1" s="21"/>
    </row>
    <row r="2" spans="1:49" ht="14.25" customHeight="1">
      <c r="A2" s="22" t="s">
        <v>51</v>
      </c>
      <c r="B2" s="22"/>
      <c r="C2" s="22"/>
    </row>
    <row r="3" spans="1:49">
      <c r="A3" s="22"/>
      <c r="B3" s="22"/>
      <c r="C3" s="22"/>
    </row>
    <row r="4" spans="1:49">
      <c r="AW4" s="4"/>
    </row>
    <row r="5" spans="1:49" s="5" customFormat="1" ht="22.5" customHeight="1">
      <c r="A5" s="10" t="s">
        <v>2</v>
      </c>
      <c r="B5" s="10" t="s">
        <v>43</v>
      </c>
      <c r="C5" s="11" t="s">
        <v>41</v>
      </c>
      <c r="D5" s="10" t="s">
        <v>42</v>
      </c>
      <c r="E5" s="10" t="s">
        <v>3</v>
      </c>
      <c r="F5" s="10" t="s">
        <v>4</v>
      </c>
      <c r="G5" s="10" t="s">
        <v>5</v>
      </c>
      <c r="H5" s="10" t="s">
        <v>6</v>
      </c>
      <c r="I5" s="10" t="s">
        <v>7</v>
      </c>
      <c r="J5" s="10" t="s">
        <v>8</v>
      </c>
      <c r="K5" s="10" t="s">
        <v>52</v>
      </c>
      <c r="L5" s="10" t="s">
        <v>53</v>
      </c>
      <c r="M5" s="10"/>
      <c r="N5" s="10"/>
      <c r="O5" s="10" t="s">
        <v>9</v>
      </c>
      <c r="P5" s="17" t="s">
        <v>31</v>
      </c>
      <c r="Q5" s="17" t="s">
        <v>21</v>
      </c>
      <c r="R5" s="18"/>
      <c r="S5" s="18" t="str">
        <f t="shared" ref="S5:AA5" si="0">E5</f>
        <v>RKI 1</v>
      </c>
      <c r="T5" s="18" t="str">
        <f t="shared" si="0"/>
        <v>RKI 2</v>
      </c>
      <c r="U5" s="18" t="str">
        <f t="shared" si="0"/>
        <v>ROI 1</v>
      </c>
      <c r="V5" s="18" t="str">
        <f t="shared" si="0"/>
        <v>ROI 2</v>
      </c>
      <c r="W5" s="18" t="str">
        <f t="shared" si="0"/>
        <v>OZ 1</v>
      </c>
      <c r="X5" s="18" t="str">
        <f t="shared" si="0"/>
        <v>OZ 2</v>
      </c>
      <c r="Y5" s="18" t="str">
        <f t="shared" si="0"/>
        <v>YVK 1</v>
      </c>
      <c r="Z5" s="18" t="str">
        <f t="shared" si="0"/>
        <v>YVK 2</v>
      </c>
      <c r="AA5" s="18">
        <f t="shared" si="0"/>
        <v>0</v>
      </c>
      <c r="AB5" s="18">
        <f>N5</f>
        <v>0</v>
      </c>
      <c r="AC5" s="18"/>
      <c r="AD5" s="18">
        <v>1</v>
      </c>
      <c r="AE5" s="18">
        <v>2</v>
      </c>
      <c r="AF5" s="18" t="s">
        <v>22</v>
      </c>
    </row>
    <row r="6" spans="1:49">
      <c r="A6" s="12">
        <f>Q6</f>
        <v>1</v>
      </c>
      <c r="B6" s="12">
        <v>91</v>
      </c>
      <c r="C6" s="13" t="s">
        <v>26</v>
      </c>
      <c r="D6" s="12" t="s">
        <v>13</v>
      </c>
      <c r="E6" s="12">
        <v>50</v>
      </c>
      <c r="F6" s="12">
        <v>50</v>
      </c>
      <c r="G6" s="12">
        <v>45</v>
      </c>
      <c r="H6" s="12">
        <v>45</v>
      </c>
      <c r="I6" s="12">
        <v>45</v>
      </c>
      <c r="J6" s="12">
        <v>45</v>
      </c>
      <c r="K6" s="12">
        <v>50</v>
      </c>
      <c r="L6" s="12">
        <v>50</v>
      </c>
      <c r="M6" s="12"/>
      <c r="N6" s="12"/>
      <c r="O6" s="14">
        <f t="shared" ref="O6:O19" si="1">SUM(E6:N6)</f>
        <v>380</v>
      </c>
      <c r="P6" s="19">
        <f>O6-AF6</f>
        <v>290</v>
      </c>
      <c r="Q6" s="17">
        <f>RANK(P6,$P$6:$P$23)</f>
        <v>1</v>
      </c>
      <c r="R6" s="18"/>
      <c r="S6" s="18">
        <f t="shared" ref="S6:AB11" si="2">IF(E6="-",0,E6)</f>
        <v>50</v>
      </c>
      <c r="T6" s="18">
        <f t="shared" si="2"/>
        <v>50</v>
      </c>
      <c r="U6" s="18">
        <f t="shared" si="2"/>
        <v>45</v>
      </c>
      <c r="V6" s="18">
        <f t="shared" si="2"/>
        <v>45</v>
      </c>
      <c r="W6" s="18">
        <f t="shared" si="2"/>
        <v>45</v>
      </c>
      <c r="X6" s="18">
        <f t="shared" si="2"/>
        <v>45</v>
      </c>
      <c r="Y6" s="18">
        <f t="shared" si="2"/>
        <v>50</v>
      </c>
      <c r="Z6" s="18">
        <f t="shared" si="2"/>
        <v>50</v>
      </c>
      <c r="AA6" s="18">
        <f t="shared" si="2"/>
        <v>0</v>
      </c>
      <c r="AB6" s="18">
        <f t="shared" si="2"/>
        <v>0</v>
      </c>
      <c r="AC6" s="18"/>
      <c r="AD6" s="20">
        <f t="shared" ref="AD6:AE10" si="3">SMALL($S6:$Z6,AD$5)</f>
        <v>45</v>
      </c>
      <c r="AE6" s="20">
        <f t="shared" si="3"/>
        <v>45</v>
      </c>
      <c r="AF6" s="20">
        <f>SUM(AD6:AE6)</f>
        <v>90</v>
      </c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9">
      <c r="A7" s="12">
        <f>Q7</f>
        <v>2</v>
      </c>
      <c r="B7" s="12">
        <v>85</v>
      </c>
      <c r="C7" s="13" t="s">
        <v>57</v>
      </c>
      <c r="D7" s="12" t="s">
        <v>13</v>
      </c>
      <c r="E7" s="12"/>
      <c r="F7" s="12"/>
      <c r="G7" s="12">
        <v>50</v>
      </c>
      <c r="H7" s="12">
        <v>50</v>
      </c>
      <c r="I7" s="12">
        <v>50</v>
      </c>
      <c r="J7" s="12">
        <v>50</v>
      </c>
      <c r="K7" s="12"/>
      <c r="L7" s="12"/>
      <c r="M7" s="12"/>
      <c r="N7" s="12"/>
      <c r="O7" s="14">
        <f t="shared" si="1"/>
        <v>200</v>
      </c>
      <c r="P7" s="19">
        <f>O7-AF7</f>
        <v>200</v>
      </c>
      <c r="Q7" s="17">
        <f>RANK(P7,$P$6:$P$23)</f>
        <v>2</v>
      </c>
      <c r="R7" s="18"/>
      <c r="S7" s="18">
        <f t="shared" si="2"/>
        <v>0</v>
      </c>
      <c r="T7" s="18">
        <f t="shared" si="2"/>
        <v>0</v>
      </c>
      <c r="U7" s="18">
        <f t="shared" si="2"/>
        <v>50</v>
      </c>
      <c r="V7" s="18">
        <f t="shared" si="2"/>
        <v>50</v>
      </c>
      <c r="W7" s="18">
        <f t="shared" si="2"/>
        <v>50</v>
      </c>
      <c r="X7" s="18">
        <f t="shared" si="2"/>
        <v>50</v>
      </c>
      <c r="Y7" s="18">
        <f t="shared" si="2"/>
        <v>0</v>
      </c>
      <c r="Z7" s="18">
        <f t="shared" si="2"/>
        <v>0</v>
      </c>
      <c r="AA7" s="18">
        <f t="shared" si="2"/>
        <v>0</v>
      </c>
      <c r="AB7" s="18">
        <f t="shared" si="2"/>
        <v>0</v>
      </c>
      <c r="AC7" s="18"/>
      <c r="AD7" s="20">
        <f t="shared" si="3"/>
        <v>0</v>
      </c>
      <c r="AE7" s="20">
        <f t="shared" si="3"/>
        <v>0</v>
      </c>
      <c r="AF7" s="20">
        <f>SUM(AD7:AE7)</f>
        <v>0</v>
      </c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</row>
    <row r="8" spans="1:49">
      <c r="A8" s="12">
        <f t="shared" ref="A8:A20" si="4">Q8</f>
        <v>3</v>
      </c>
      <c r="B8" s="12"/>
      <c r="C8" s="13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4">
        <f t="shared" si="1"/>
        <v>0</v>
      </c>
      <c r="P8" s="19">
        <f>O8-AF8</f>
        <v>0</v>
      </c>
      <c r="Q8" s="17">
        <f>RANK(P8,$P$6:$P$23)</f>
        <v>3</v>
      </c>
      <c r="R8" s="18"/>
      <c r="S8" s="18">
        <f t="shared" si="2"/>
        <v>0</v>
      </c>
      <c r="T8" s="18">
        <f t="shared" si="2"/>
        <v>0</v>
      </c>
      <c r="U8" s="18">
        <f t="shared" si="2"/>
        <v>0</v>
      </c>
      <c r="V8" s="18">
        <f t="shared" si="2"/>
        <v>0</v>
      </c>
      <c r="W8" s="18">
        <f t="shared" si="2"/>
        <v>0</v>
      </c>
      <c r="X8" s="18">
        <f t="shared" si="2"/>
        <v>0</v>
      </c>
      <c r="Y8" s="18">
        <f t="shared" si="2"/>
        <v>0</v>
      </c>
      <c r="Z8" s="18">
        <f t="shared" si="2"/>
        <v>0</v>
      </c>
      <c r="AA8" s="18">
        <f t="shared" si="2"/>
        <v>0</v>
      </c>
      <c r="AB8" s="18">
        <f t="shared" si="2"/>
        <v>0</v>
      </c>
      <c r="AC8" s="18"/>
      <c r="AD8" s="20">
        <f t="shared" si="3"/>
        <v>0</v>
      </c>
      <c r="AE8" s="20">
        <f t="shared" si="3"/>
        <v>0</v>
      </c>
      <c r="AF8" s="20">
        <f>SUM(AD8:AE8)</f>
        <v>0</v>
      </c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</row>
    <row r="9" spans="1:49">
      <c r="A9" s="12">
        <f t="shared" si="4"/>
        <v>3</v>
      </c>
      <c r="B9" s="6"/>
      <c r="C9" s="7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4">
        <f t="shared" si="1"/>
        <v>0</v>
      </c>
      <c r="P9" s="19">
        <f>O9-AF9</f>
        <v>0</v>
      </c>
      <c r="Q9" s="17">
        <f>RANK(P9,$P$6:$P$23)</f>
        <v>3</v>
      </c>
      <c r="R9" s="18"/>
      <c r="S9" s="18">
        <f t="shared" si="2"/>
        <v>0</v>
      </c>
      <c r="T9" s="18">
        <f t="shared" si="2"/>
        <v>0</v>
      </c>
      <c r="U9" s="18">
        <f t="shared" si="2"/>
        <v>0</v>
      </c>
      <c r="V9" s="18">
        <f t="shared" si="2"/>
        <v>0</v>
      </c>
      <c r="W9" s="18">
        <f t="shared" si="2"/>
        <v>0</v>
      </c>
      <c r="X9" s="18">
        <f t="shared" si="2"/>
        <v>0</v>
      </c>
      <c r="Y9" s="18">
        <f t="shared" si="2"/>
        <v>0</v>
      </c>
      <c r="Z9" s="18">
        <f t="shared" si="2"/>
        <v>0</v>
      </c>
      <c r="AA9" s="18">
        <f t="shared" si="2"/>
        <v>0</v>
      </c>
      <c r="AB9" s="18">
        <f t="shared" si="2"/>
        <v>0</v>
      </c>
      <c r="AC9" s="18"/>
      <c r="AD9" s="20">
        <f t="shared" si="3"/>
        <v>0</v>
      </c>
      <c r="AE9" s="20">
        <f t="shared" si="3"/>
        <v>0</v>
      </c>
      <c r="AF9" s="20">
        <f>SUM(AD9:AE9)</f>
        <v>0</v>
      </c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</row>
    <row r="10" spans="1:49">
      <c r="A10" s="12">
        <f t="shared" si="4"/>
        <v>3</v>
      </c>
      <c r="B10" s="12"/>
      <c r="C10" s="13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4">
        <f t="shared" si="1"/>
        <v>0</v>
      </c>
      <c r="P10" s="19">
        <f>O10-AF10</f>
        <v>0</v>
      </c>
      <c r="Q10" s="17">
        <f>RANK(P10,$P$6:$P$23)</f>
        <v>3</v>
      </c>
      <c r="R10" s="18"/>
      <c r="S10" s="18">
        <f t="shared" si="2"/>
        <v>0</v>
      </c>
      <c r="T10" s="18">
        <f t="shared" si="2"/>
        <v>0</v>
      </c>
      <c r="U10" s="18">
        <f t="shared" si="2"/>
        <v>0</v>
      </c>
      <c r="V10" s="18">
        <f t="shared" si="2"/>
        <v>0</v>
      </c>
      <c r="W10" s="18">
        <f t="shared" si="2"/>
        <v>0</v>
      </c>
      <c r="X10" s="18">
        <f t="shared" si="2"/>
        <v>0</v>
      </c>
      <c r="Y10" s="18">
        <f t="shared" si="2"/>
        <v>0</v>
      </c>
      <c r="Z10" s="18">
        <f t="shared" si="2"/>
        <v>0</v>
      </c>
      <c r="AA10" s="18">
        <f t="shared" si="2"/>
        <v>0</v>
      </c>
      <c r="AB10" s="18">
        <f t="shared" si="2"/>
        <v>0</v>
      </c>
      <c r="AC10" s="18"/>
      <c r="AD10" s="20">
        <f t="shared" si="3"/>
        <v>0</v>
      </c>
      <c r="AE10" s="20">
        <f t="shared" si="3"/>
        <v>0</v>
      </c>
      <c r="AF10" s="20">
        <f>SUM(AD10:AE10)</f>
        <v>0</v>
      </c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</row>
    <row r="11" spans="1:49">
      <c r="A11" s="12">
        <f t="shared" si="4"/>
        <v>0</v>
      </c>
      <c r="B11" s="12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4">
        <f t="shared" si="1"/>
        <v>0</v>
      </c>
      <c r="P11" s="19"/>
      <c r="Q11" s="17"/>
      <c r="R11" s="18"/>
      <c r="S11" s="18">
        <f t="shared" si="2"/>
        <v>0</v>
      </c>
      <c r="T11" s="18">
        <f t="shared" si="2"/>
        <v>0</v>
      </c>
      <c r="U11" s="18">
        <f t="shared" si="2"/>
        <v>0</v>
      </c>
      <c r="V11" s="18">
        <f t="shared" si="2"/>
        <v>0</v>
      </c>
      <c r="W11" s="18">
        <f t="shared" si="2"/>
        <v>0</v>
      </c>
      <c r="X11" s="18">
        <f t="shared" si="2"/>
        <v>0</v>
      </c>
      <c r="Y11" s="18"/>
      <c r="Z11" s="18"/>
      <c r="AA11" s="18"/>
      <c r="AB11" s="18"/>
      <c r="AC11" s="18"/>
      <c r="AD11" s="20"/>
      <c r="AE11" s="20"/>
      <c r="AF11" s="20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</row>
    <row r="12" spans="1:49">
      <c r="A12" s="12">
        <f t="shared" si="4"/>
        <v>0</v>
      </c>
      <c r="B12" s="12"/>
      <c r="C12" s="13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4">
        <f t="shared" si="1"/>
        <v>0</v>
      </c>
      <c r="P12" s="19"/>
      <c r="Q12" s="17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20"/>
      <c r="AE12" s="20"/>
      <c r="AF12" s="20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</row>
    <row r="13" spans="1:49">
      <c r="A13" s="12">
        <f t="shared" si="4"/>
        <v>0</v>
      </c>
      <c r="B13" s="12"/>
      <c r="C13" s="13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4">
        <f t="shared" si="1"/>
        <v>0</v>
      </c>
      <c r="P13" s="19"/>
      <c r="Q13" s="17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20"/>
      <c r="AE13" s="20"/>
      <c r="AF13" s="20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</row>
    <row r="14" spans="1:49">
      <c r="A14" s="12">
        <f t="shared" si="4"/>
        <v>0</v>
      </c>
      <c r="B14" s="12"/>
      <c r="C14" s="13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4">
        <f t="shared" si="1"/>
        <v>0</v>
      </c>
      <c r="P14" s="19"/>
      <c r="Q14" s="17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20"/>
      <c r="AE14" s="20"/>
      <c r="AF14" s="20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</row>
    <row r="15" spans="1:49">
      <c r="A15" s="12">
        <f t="shared" si="4"/>
        <v>0</v>
      </c>
      <c r="B15" s="12"/>
      <c r="C15" s="13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4">
        <f t="shared" si="1"/>
        <v>0</v>
      </c>
      <c r="P15" s="19"/>
      <c r="Q15" s="17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20"/>
      <c r="AE15" s="20"/>
      <c r="AF15" s="20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</row>
    <row r="16" spans="1:49">
      <c r="A16" s="12">
        <f t="shared" si="4"/>
        <v>0</v>
      </c>
      <c r="B16" s="12"/>
      <c r="C16" s="1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4">
        <f t="shared" si="1"/>
        <v>0</v>
      </c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</row>
    <row r="17" spans="1:48">
      <c r="A17" s="12">
        <f t="shared" si="4"/>
        <v>0</v>
      </c>
      <c r="B17" s="12"/>
      <c r="C17" s="13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4">
        <f t="shared" si="1"/>
        <v>0</v>
      </c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</row>
    <row r="18" spans="1:48">
      <c r="A18" s="12">
        <f t="shared" si="4"/>
        <v>0</v>
      </c>
      <c r="B18" s="12"/>
      <c r="C18" s="13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">
        <f t="shared" si="1"/>
        <v>0</v>
      </c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</row>
    <row r="19" spans="1:48">
      <c r="A19" s="12">
        <f t="shared" si="4"/>
        <v>0</v>
      </c>
      <c r="B19" s="12"/>
      <c r="C19" s="13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">
        <f t="shared" si="1"/>
        <v>0</v>
      </c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</row>
    <row r="20" spans="1:48">
      <c r="A20" s="12">
        <f t="shared" si="4"/>
        <v>0</v>
      </c>
      <c r="B20" s="15"/>
      <c r="C20" s="15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</row>
    <row r="21" spans="1:48"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</row>
    <row r="22" spans="1:48"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</row>
    <row r="23" spans="1:48"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</row>
  </sheetData>
  <sheetProtection password="C7AC" sheet="1" objects="1" scenarios="1"/>
  <autoFilter ref="A5:AMJ5">
    <sortState ref="A6:AMJ20">
      <sortCondition ref="Q5"/>
    </sortState>
  </autoFilter>
  <sortState ref="A6:L7">
    <sortCondition ref="A6:A7"/>
  </sortState>
  <mergeCells count="2">
    <mergeCell ref="A1:D1"/>
    <mergeCell ref="A2:C3"/>
  </mergeCells>
  <printOptions horizontalCentered="1" verticalCentered="1"/>
  <pageMargins left="0.25" right="0.25" top="0.75" bottom="0.75" header="0.3" footer="0.3"/>
  <pageSetup paperSize="9" fitToWidth="0" fitToHeight="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MJ23"/>
  <sheetViews>
    <sheetView topLeftCell="E1" workbookViewId="0">
      <selection activeCell="A2" sqref="A2:AC10"/>
    </sheetView>
  </sheetViews>
  <sheetFormatPr defaultRowHeight="14.25"/>
  <cols>
    <col min="1" max="1" width="4" style="1" bestFit="1" customWidth="1"/>
    <col min="2" max="2" width="3.5" style="1" customWidth="1"/>
    <col min="3" max="3" width="18.625" style="4" customWidth="1"/>
    <col min="4" max="4" width="11.25" style="1" customWidth="1"/>
    <col min="5" max="6" width="4.375" style="1" bestFit="1" customWidth="1"/>
    <col min="7" max="8" width="5.125" style="1" bestFit="1" customWidth="1"/>
    <col min="9" max="9" width="5.25" style="1" bestFit="1" customWidth="1"/>
    <col min="10" max="15" width="10.625" style="1" customWidth="1"/>
    <col min="16" max="26" width="4.375" style="1" customWidth="1"/>
    <col min="27" max="1024" width="5.5" style="1" customWidth="1"/>
  </cols>
  <sheetData>
    <row r="1" spans="1:49" ht="70.5" customHeight="1">
      <c r="A1" s="21" t="s">
        <v>0</v>
      </c>
      <c r="B1" s="21"/>
      <c r="C1" s="21"/>
      <c r="D1" s="21"/>
    </row>
    <row r="2" spans="1:49" ht="14.25" customHeight="1">
      <c r="A2" s="22" t="s">
        <v>17</v>
      </c>
      <c r="B2" s="22"/>
      <c r="C2" s="22"/>
    </row>
    <row r="3" spans="1:49">
      <c r="A3" s="22"/>
      <c r="B3" s="22"/>
      <c r="C3" s="22"/>
    </row>
    <row r="4" spans="1:49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AW4" s="4"/>
    </row>
    <row r="5" spans="1:49" s="5" customFormat="1" ht="22.5" customHeight="1">
      <c r="A5" s="10" t="s">
        <v>2</v>
      </c>
      <c r="B5" s="10" t="s">
        <v>43</v>
      </c>
      <c r="C5" s="11" t="s">
        <v>41</v>
      </c>
      <c r="D5" s="10" t="s">
        <v>42</v>
      </c>
      <c r="E5" s="10" t="s">
        <v>3</v>
      </c>
      <c r="F5" s="10" t="s">
        <v>4</v>
      </c>
      <c r="G5" s="10" t="s">
        <v>5</v>
      </c>
      <c r="H5" s="10" t="s">
        <v>6</v>
      </c>
      <c r="I5" s="10" t="s">
        <v>7</v>
      </c>
      <c r="J5" s="10" t="s">
        <v>8</v>
      </c>
      <c r="K5" s="10" t="s">
        <v>52</v>
      </c>
      <c r="L5" s="10" t="s">
        <v>53</v>
      </c>
      <c r="M5" s="10"/>
      <c r="N5" s="10"/>
      <c r="O5" s="10" t="s">
        <v>9</v>
      </c>
      <c r="P5" s="17" t="s">
        <v>31</v>
      </c>
      <c r="Q5" s="17" t="s">
        <v>21</v>
      </c>
      <c r="R5" s="18"/>
      <c r="S5" s="18" t="str">
        <f t="shared" ref="S5:AA5" si="0">E5</f>
        <v>RKI 1</v>
      </c>
      <c r="T5" s="18" t="str">
        <f t="shared" si="0"/>
        <v>RKI 2</v>
      </c>
      <c r="U5" s="18" t="str">
        <f t="shared" si="0"/>
        <v>ROI 1</v>
      </c>
      <c r="V5" s="18" t="str">
        <f t="shared" si="0"/>
        <v>ROI 2</v>
      </c>
      <c r="W5" s="18" t="str">
        <f t="shared" si="0"/>
        <v>OZ 1</v>
      </c>
      <c r="X5" s="18" t="str">
        <f t="shared" si="0"/>
        <v>OZ 2</v>
      </c>
      <c r="Y5" s="18" t="str">
        <f t="shared" si="0"/>
        <v>YVK 1</v>
      </c>
      <c r="Z5" s="18" t="str">
        <f t="shared" si="0"/>
        <v>YVK 2</v>
      </c>
      <c r="AA5" s="18">
        <f t="shared" si="0"/>
        <v>0</v>
      </c>
      <c r="AB5" s="18">
        <f>N5</f>
        <v>0</v>
      </c>
      <c r="AC5" s="18"/>
      <c r="AD5" s="18">
        <v>1</v>
      </c>
      <c r="AE5" s="18">
        <v>2</v>
      </c>
      <c r="AF5" s="18" t="s">
        <v>22</v>
      </c>
    </row>
    <row r="6" spans="1:49">
      <c r="A6" s="6">
        <f>Q6</f>
        <v>1</v>
      </c>
      <c r="B6" s="6">
        <v>93</v>
      </c>
      <c r="C6" s="7" t="s">
        <v>35</v>
      </c>
      <c r="D6" s="6" t="s">
        <v>81</v>
      </c>
      <c r="E6" s="6">
        <v>50</v>
      </c>
      <c r="F6" s="6">
        <v>50</v>
      </c>
      <c r="G6" s="6">
        <v>45</v>
      </c>
      <c r="H6" s="6">
        <v>45</v>
      </c>
      <c r="I6" s="6">
        <v>40</v>
      </c>
      <c r="J6" s="6">
        <v>40</v>
      </c>
      <c r="K6" s="6">
        <v>40</v>
      </c>
      <c r="L6" s="6">
        <v>40</v>
      </c>
      <c r="M6" s="6"/>
      <c r="N6" s="6"/>
      <c r="O6" s="8">
        <f>SUM(E6:N6)</f>
        <v>350</v>
      </c>
      <c r="P6" s="19">
        <f t="shared" ref="P6:P20" si="1">O6-AF6</f>
        <v>270</v>
      </c>
      <c r="Q6" s="17">
        <f t="shared" ref="Q6:Q20" si="2">RANK(P6,$P$6:$P$23)</f>
        <v>1</v>
      </c>
      <c r="R6" s="18"/>
      <c r="S6" s="18">
        <f t="shared" ref="S6:AB20" si="3">IF(E6="-",0,E6)</f>
        <v>50</v>
      </c>
      <c r="T6" s="18">
        <f t="shared" si="3"/>
        <v>50</v>
      </c>
      <c r="U6" s="18">
        <f t="shared" si="3"/>
        <v>45</v>
      </c>
      <c r="V6" s="18">
        <f t="shared" si="3"/>
        <v>45</v>
      </c>
      <c r="W6" s="18">
        <f t="shared" si="3"/>
        <v>40</v>
      </c>
      <c r="X6" s="18">
        <f t="shared" si="3"/>
        <v>40</v>
      </c>
      <c r="Y6" s="18">
        <f t="shared" si="3"/>
        <v>40</v>
      </c>
      <c r="Z6" s="18">
        <f t="shared" si="3"/>
        <v>40</v>
      </c>
      <c r="AA6" s="18">
        <f t="shared" si="3"/>
        <v>0</v>
      </c>
      <c r="AB6" s="18">
        <f t="shared" si="3"/>
        <v>0</v>
      </c>
      <c r="AC6" s="18"/>
      <c r="AD6" s="20">
        <f t="shared" ref="AD6:AE20" si="4">SMALL($S6:$Z6,AD$5)</f>
        <v>40</v>
      </c>
      <c r="AE6" s="20">
        <f t="shared" si="4"/>
        <v>40</v>
      </c>
      <c r="AF6" s="20">
        <f t="shared" ref="AF6:AF20" si="5">SUM(AD6:AE6)</f>
        <v>80</v>
      </c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9">
      <c r="A7" s="6">
        <f>Q7</f>
        <v>2</v>
      </c>
      <c r="B7" s="6">
        <v>71</v>
      </c>
      <c r="C7" s="7" t="s">
        <v>46</v>
      </c>
      <c r="D7" s="6" t="s">
        <v>15</v>
      </c>
      <c r="E7" s="6"/>
      <c r="F7" s="6"/>
      <c r="G7" s="6"/>
      <c r="H7" s="6"/>
      <c r="I7" s="6">
        <v>50</v>
      </c>
      <c r="J7" s="6">
        <v>50</v>
      </c>
      <c r="K7" s="6">
        <v>50</v>
      </c>
      <c r="L7" s="6">
        <v>50</v>
      </c>
      <c r="M7" s="6"/>
      <c r="N7" s="6"/>
      <c r="O7" s="8">
        <f>SUM(E7:N7)</f>
        <v>200</v>
      </c>
      <c r="P7" s="19">
        <f t="shared" si="1"/>
        <v>200</v>
      </c>
      <c r="Q7" s="17">
        <f t="shared" si="2"/>
        <v>2</v>
      </c>
      <c r="R7" s="18"/>
      <c r="S7" s="18">
        <f t="shared" si="3"/>
        <v>0</v>
      </c>
      <c r="T7" s="18">
        <f t="shared" si="3"/>
        <v>0</v>
      </c>
      <c r="U7" s="18">
        <f t="shared" si="3"/>
        <v>0</v>
      </c>
      <c r="V7" s="18">
        <f t="shared" si="3"/>
        <v>0</v>
      </c>
      <c r="W7" s="18">
        <f t="shared" si="3"/>
        <v>50</v>
      </c>
      <c r="X7" s="18">
        <f t="shared" si="3"/>
        <v>50</v>
      </c>
      <c r="Y7" s="18">
        <f t="shared" si="3"/>
        <v>50</v>
      </c>
      <c r="Z7" s="18">
        <f t="shared" si="3"/>
        <v>50</v>
      </c>
      <c r="AA7" s="18">
        <f t="shared" si="3"/>
        <v>0</v>
      </c>
      <c r="AB7" s="18">
        <f t="shared" si="3"/>
        <v>0</v>
      </c>
      <c r="AC7" s="18"/>
      <c r="AD7" s="20">
        <f t="shared" si="4"/>
        <v>0</v>
      </c>
      <c r="AE7" s="20">
        <f t="shared" si="4"/>
        <v>0</v>
      </c>
      <c r="AF7" s="20">
        <f t="shared" si="5"/>
        <v>0</v>
      </c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</row>
    <row r="8" spans="1:49">
      <c r="A8" s="6">
        <f>Q8</f>
        <v>3</v>
      </c>
      <c r="B8" s="6">
        <v>70</v>
      </c>
      <c r="C8" s="7" t="s">
        <v>14</v>
      </c>
      <c r="D8" s="6" t="s">
        <v>15</v>
      </c>
      <c r="E8" s="6"/>
      <c r="F8" s="6"/>
      <c r="G8" s="6">
        <v>50</v>
      </c>
      <c r="H8" s="6">
        <v>50</v>
      </c>
      <c r="I8" s="6"/>
      <c r="J8" s="6"/>
      <c r="K8" s="6">
        <v>45</v>
      </c>
      <c r="L8" s="6">
        <v>45</v>
      </c>
      <c r="M8" s="6"/>
      <c r="N8" s="6"/>
      <c r="O8" s="8">
        <f>SUM(E8:N8)</f>
        <v>190</v>
      </c>
      <c r="P8" s="19">
        <f t="shared" si="1"/>
        <v>190</v>
      </c>
      <c r="Q8" s="17">
        <f t="shared" si="2"/>
        <v>3</v>
      </c>
      <c r="R8" s="18"/>
      <c r="S8" s="18">
        <f t="shared" si="3"/>
        <v>0</v>
      </c>
      <c r="T8" s="18">
        <f t="shared" si="3"/>
        <v>0</v>
      </c>
      <c r="U8" s="18">
        <f t="shared" si="3"/>
        <v>50</v>
      </c>
      <c r="V8" s="18">
        <f t="shared" si="3"/>
        <v>50</v>
      </c>
      <c r="W8" s="18">
        <f t="shared" si="3"/>
        <v>0</v>
      </c>
      <c r="X8" s="18">
        <f t="shared" si="3"/>
        <v>0</v>
      </c>
      <c r="Y8" s="18">
        <f t="shared" si="3"/>
        <v>45</v>
      </c>
      <c r="Z8" s="18">
        <f t="shared" si="3"/>
        <v>45</v>
      </c>
      <c r="AA8" s="18">
        <f t="shared" si="3"/>
        <v>0</v>
      </c>
      <c r="AB8" s="18">
        <f t="shared" si="3"/>
        <v>0</v>
      </c>
      <c r="AC8" s="18"/>
      <c r="AD8" s="20">
        <f t="shared" si="4"/>
        <v>0</v>
      </c>
      <c r="AE8" s="20">
        <f t="shared" si="4"/>
        <v>0</v>
      </c>
      <c r="AF8" s="20">
        <f t="shared" si="5"/>
        <v>0</v>
      </c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</row>
    <row r="9" spans="1:49">
      <c r="A9" s="6">
        <f>Q9</f>
        <v>4</v>
      </c>
      <c r="B9" s="6">
        <v>22</v>
      </c>
      <c r="C9" s="7" t="s">
        <v>73</v>
      </c>
      <c r="D9" s="6" t="s">
        <v>74</v>
      </c>
      <c r="E9" s="6"/>
      <c r="F9" s="6"/>
      <c r="G9" s="6"/>
      <c r="H9" s="6"/>
      <c r="I9" s="6">
        <v>45</v>
      </c>
      <c r="J9" s="6">
        <v>45</v>
      </c>
      <c r="K9" s="6"/>
      <c r="L9" s="6"/>
      <c r="M9" s="6"/>
      <c r="N9" s="6"/>
      <c r="O9" s="8">
        <f>SUM(E9:N9)</f>
        <v>90</v>
      </c>
      <c r="P9" s="19">
        <f t="shared" si="1"/>
        <v>90</v>
      </c>
      <c r="Q9" s="17">
        <f t="shared" si="2"/>
        <v>4</v>
      </c>
      <c r="R9" s="18"/>
      <c r="S9" s="18">
        <f t="shared" si="3"/>
        <v>0</v>
      </c>
      <c r="T9" s="18">
        <f t="shared" si="3"/>
        <v>0</v>
      </c>
      <c r="U9" s="18">
        <f t="shared" si="3"/>
        <v>0</v>
      </c>
      <c r="V9" s="18">
        <f t="shared" si="3"/>
        <v>0</v>
      </c>
      <c r="W9" s="18">
        <f t="shared" si="3"/>
        <v>45</v>
      </c>
      <c r="X9" s="18">
        <f t="shared" si="3"/>
        <v>45</v>
      </c>
      <c r="Y9" s="18">
        <f t="shared" si="3"/>
        <v>0</v>
      </c>
      <c r="Z9" s="18">
        <f t="shared" si="3"/>
        <v>0</v>
      </c>
      <c r="AA9" s="18">
        <f t="shared" si="3"/>
        <v>0</v>
      </c>
      <c r="AB9" s="18">
        <f t="shared" si="3"/>
        <v>0</v>
      </c>
      <c r="AC9" s="18"/>
      <c r="AD9" s="20">
        <f t="shared" si="4"/>
        <v>0</v>
      </c>
      <c r="AE9" s="20">
        <f t="shared" si="4"/>
        <v>0</v>
      </c>
      <c r="AF9" s="20">
        <f t="shared" si="5"/>
        <v>0</v>
      </c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</row>
    <row r="10" spans="1:49">
      <c r="A10" s="6">
        <f t="shared" ref="A10:A11" si="6">Q10</f>
        <v>5</v>
      </c>
      <c r="B10" s="6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8">
        <f t="shared" ref="O10:O19" si="7">SUM(E10:N10)</f>
        <v>0</v>
      </c>
      <c r="P10" s="19">
        <f t="shared" si="1"/>
        <v>0</v>
      </c>
      <c r="Q10" s="17">
        <f t="shared" si="2"/>
        <v>5</v>
      </c>
      <c r="R10" s="18"/>
      <c r="S10" s="18">
        <f t="shared" si="3"/>
        <v>0</v>
      </c>
      <c r="T10" s="18">
        <f t="shared" si="3"/>
        <v>0</v>
      </c>
      <c r="U10" s="18">
        <f t="shared" si="3"/>
        <v>0</v>
      </c>
      <c r="V10" s="18">
        <f t="shared" si="3"/>
        <v>0</v>
      </c>
      <c r="W10" s="18">
        <f t="shared" si="3"/>
        <v>0</v>
      </c>
      <c r="X10" s="18">
        <f t="shared" si="3"/>
        <v>0</v>
      </c>
      <c r="Y10" s="18">
        <f t="shared" si="3"/>
        <v>0</v>
      </c>
      <c r="Z10" s="18">
        <f t="shared" si="3"/>
        <v>0</v>
      </c>
      <c r="AA10" s="18">
        <f t="shared" si="3"/>
        <v>0</v>
      </c>
      <c r="AB10" s="18">
        <f t="shared" si="3"/>
        <v>0</v>
      </c>
      <c r="AC10" s="18"/>
      <c r="AD10" s="20">
        <f t="shared" si="4"/>
        <v>0</v>
      </c>
      <c r="AE10" s="20">
        <f t="shared" si="4"/>
        <v>0</v>
      </c>
      <c r="AF10" s="20">
        <f t="shared" si="5"/>
        <v>0</v>
      </c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</row>
    <row r="11" spans="1:49">
      <c r="A11" s="6">
        <f t="shared" si="6"/>
        <v>5</v>
      </c>
      <c r="B11" s="6"/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8">
        <f t="shared" si="7"/>
        <v>0</v>
      </c>
      <c r="P11" s="19">
        <f t="shared" si="1"/>
        <v>0</v>
      </c>
      <c r="Q11" s="17">
        <f t="shared" si="2"/>
        <v>5</v>
      </c>
      <c r="R11" s="18"/>
      <c r="S11" s="18">
        <f t="shared" si="3"/>
        <v>0</v>
      </c>
      <c r="T11" s="18">
        <f t="shared" si="3"/>
        <v>0</v>
      </c>
      <c r="U11" s="18">
        <f t="shared" si="3"/>
        <v>0</v>
      </c>
      <c r="V11" s="18">
        <f t="shared" si="3"/>
        <v>0</v>
      </c>
      <c r="W11" s="18">
        <f t="shared" si="3"/>
        <v>0</v>
      </c>
      <c r="X11" s="18">
        <f t="shared" si="3"/>
        <v>0</v>
      </c>
      <c r="Y11" s="18">
        <f t="shared" si="3"/>
        <v>0</v>
      </c>
      <c r="Z11" s="18">
        <f t="shared" si="3"/>
        <v>0</v>
      </c>
      <c r="AA11" s="18">
        <f t="shared" si="3"/>
        <v>0</v>
      </c>
      <c r="AB11" s="18">
        <f t="shared" si="3"/>
        <v>0</v>
      </c>
      <c r="AC11" s="18"/>
      <c r="AD11" s="20">
        <f t="shared" si="4"/>
        <v>0</v>
      </c>
      <c r="AE11" s="20">
        <f t="shared" si="4"/>
        <v>0</v>
      </c>
      <c r="AF11" s="20">
        <f t="shared" si="5"/>
        <v>0</v>
      </c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</row>
    <row r="12" spans="1:49">
      <c r="A12" s="6">
        <f t="shared" ref="A12:A20" si="8">Q12</f>
        <v>5</v>
      </c>
      <c r="B12" s="6"/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8">
        <f t="shared" si="7"/>
        <v>0</v>
      </c>
      <c r="P12" s="19">
        <f t="shared" si="1"/>
        <v>0</v>
      </c>
      <c r="Q12" s="17">
        <f t="shared" si="2"/>
        <v>5</v>
      </c>
      <c r="R12" s="18"/>
      <c r="S12" s="18">
        <f t="shared" si="3"/>
        <v>0</v>
      </c>
      <c r="T12" s="18">
        <f t="shared" si="3"/>
        <v>0</v>
      </c>
      <c r="U12" s="18">
        <f t="shared" si="3"/>
        <v>0</v>
      </c>
      <c r="V12" s="18">
        <f t="shared" si="3"/>
        <v>0</v>
      </c>
      <c r="W12" s="18">
        <f t="shared" si="3"/>
        <v>0</v>
      </c>
      <c r="X12" s="18">
        <f t="shared" si="3"/>
        <v>0</v>
      </c>
      <c r="Y12" s="18">
        <f t="shared" si="3"/>
        <v>0</v>
      </c>
      <c r="Z12" s="18">
        <f t="shared" si="3"/>
        <v>0</v>
      </c>
      <c r="AA12" s="18">
        <f t="shared" si="3"/>
        <v>0</v>
      </c>
      <c r="AB12" s="18">
        <f t="shared" si="3"/>
        <v>0</v>
      </c>
      <c r="AC12" s="18"/>
      <c r="AD12" s="20">
        <f t="shared" si="4"/>
        <v>0</v>
      </c>
      <c r="AE12" s="20">
        <f t="shared" si="4"/>
        <v>0</v>
      </c>
      <c r="AF12" s="20">
        <f t="shared" si="5"/>
        <v>0</v>
      </c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</row>
    <row r="13" spans="1:49">
      <c r="A13" s="6">
        <f t="shared" si="8"/>
        <v>5</v>
      </c>
      <c r="B13" s="6"/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8">
        <f t="shared" si="7"/>
        <v>0</v>
      </c>
      <c r="P13" s="19">
        <f t="shared" si="1"/>
        <v>0</v>
      </c>
      <c r="Q13" s="17">
        <f t="shared" si="2"/>
        <v>5</v>
      </c>
      <c r="R13" s="18"/>
      <c r="S13" s="18">
        <f t="shared" si="3"/>
        <v>0</v>
      </c>
      <c r="T13" s="18">
        <f t="shared" si="3"/>
        <v>0</v>
      </c>
      <c r="U13" s="18">
        <f t="shared" si="3"/>
        <v>0</v>
      </c>
      <c r="V13" s="18">
        <f t="shared" si="3"/>
        <v>0</v>
      </c>
      <c r="W13" s="18">
        <f t="shared" si="3"/>
        <v>0</v>
      </c>
      <c r="X13" s="18">
        <f t="shared" si="3"/>
        <v>0</v>
      </c>
      <c r="Y13" s="18">
        <f t="shared" si="3"/>
        <v>0</v>
      </c>
      <c r="Z13" s="18">
        <f t="shared" si="3"/>
        <v>0</v>
      </c>
      <c r="AA13" s="18">
        <f t="shared" si="3"/>
        <v>0</v>
      </c>
      <c r="AB13" s="18">
        <f t="shared" si="3"/>
        <v>0</v>
      </c>
      <c r="AC13" s="18"/>
      <c r="AD13" s="20">
        <f t="shared" si="4"/>
        <v>0</v>
      </c>
      <c r="AE13" s="20">
        <f t="shared" si="4"/>
        <v>0</v>
      </c>
      <c r="AF13" s="20">
        <f t="shared" si="5"/>
        <v>0</v>
      </c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</row>
    <row r="14" spans="1:49">
      <c r="A14" s="6">
        <f t="shared" si="8"/>
        <v>5</v>
      </c>
      <c r="B14" s="6"/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8">
        <f t="shared" si="7"/>
        <v>0</v>
      </c>
      <c r="P14" s="19">
        <f t="shared" si="1"/>
        <v>0</v>
      </c>
      <c r="Q14" s="17">
        <f t="shared" si="2"/>
        <v>5</v>
      </c>
      <c r="R14" s="18"/>
      <c r="S14" s="18">
        <f t="shared" si="3"/>
        <v>0</v>
      </c>
      <c r="T14" s="18">
        <f t="shared" si="3"/>
        <v>0</v>
      </c>
      <c r="U14" s="18">
        <f t="shared" si="3"/>
        <v>0</v>
      </c>
      <c r="V14" s="18">
        <f t="shared" si="3"/>
        <v>0</v>
      </c>
      <c r="W14" s="18">
        <f t="shared" si="3"/>
        <v>0</v>
      </c>
      <c r="X14" s="18">
        <f t="shared" si="3"/>
        <v>0</v>
      </c>
      <c r="Y14" s="18">
        <f t="shared" si="3"/>
        <v>0</v>
      </c>
      <c r="Z14" s="18">
        <f t="shared" si="3"/>
        <v>0</v>
      </c>
      <c r="AA14" s="18">
        <f t="shared" si="3"/>
        <v>0</v>
      </c>
      <c r="AB14" s="18">
        <f t="shared" si="3"/>
        <v>0</v>
      </c>
      <c r="AC14" s="18"/>
      <c r="AD14" s="20">
        <f t="shared" si="4"/>
        <v>0</v>
      </c>
      <c r="AE14" s="20">
        <f t="shared" si="4"/>
        <v>0</v>
      </c>
      <c r="AF14" s="20">
        <f t="shared" si="5"/>
        <v>0</v>
      </c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</row>
    <row r="15" spans="1:49">
      <c r="A15" s="6">
        <f t="shared" si="8"/>
        <v>5</v>
      </c>
      <c r="B15" s="6"/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8">
        <f t="shared" si="7"/>
        <v>0</v>
      </c>
      <c r="P15" s="19">
        <f t="shared" si="1"/>
        <v>0</v>
      </c>
      <c r="Q15" s="17">
        <f t="shared" si="2"/>
        <v>5</v>
      </c>
      <c r="R15" s="18"/>
      <c r="S15" s="18">
        <f t="shared" si="3"/>
        <v>0</v>
      </c>
      <c r="T15" s="18">
        <f t="shared" si="3"/>
        <v>0</v>
      </c>
      <c r="U15" s="18">
        <f t="shared" si="3"/>
        <v>0</v>
      </c>
      <c r="V15" s="18">
        <f t="shared" si="3"/>
        <v>0</v>
      </c>
      <c r="W15" s="18">
        <f t="shared" si="3"/>
        <v>0</v>
      </c>
      <c r="X15" s="18">
        <f t="shared" si="3"/>
        <v>0</v>
      </c>
      <c r="Y15" s="18">
        <f t="shared" si="3"/>
        <v>0</v>
      </c>
      <c r="Z15" s="18">
        <f t="shared" si="3"/>
        <v>0</v>
      </c>
      <c r="AA15" s="18">
        <f t="shared" si="3"/>
        <v>0</v>
      </c>
      <c r="AB15" s="18">
        <f t="shared" si="3"/>
        <v>0</v>
      </c>
      <c r="AC15" s="18"/>
      <c r="AD15" s="20">
        <f t="shared" si="4"/>
        <v>0</v>
      </c>
      <c r="AE15" s="20">
        <f t="shared" si="4"/>
        <v>0</v>
      </c>
      <c r="AF15" s="20">
        <f t="shared" si="5"/>
        <v>0</v>
      </c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</row>
    <row r="16" spans="1:49">
      <c r="A16" s="6">
        <f t="shared" si="8"/>
        <v>5</v>
      </c>
      <c r="B16" s="6"/>
      <c r="C16" s="7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8">
        <f t="shared" si="7"/>
        <v>0</v>
      </c>
      <c r="P16" s="19">
        <f t="shared" si="1"/>
        <v>0</v>
      </c>
      <c r="Q16" s="17">
        <f t="shared" si="2"/>
        <v>5</v>
      </c>
      <c r="R16" s="18"/>
      <c r="S16" s="18">
        <f t="shared" si="3"/>
        <v>0</v>
      </c>
      <c r="T16" s="18">
        <f t="shared" si="3"/>
        <v>0</v>
      </c>
      <c r="U16" s="18">
        <f t="shared" si="3"/>
        <v>0</v>
      </c>
      <c r="V16" s="18">
        <f t="shared" si="3"/>
        <v>0</v>
      </c>
      <c r="W16" s="18">
        <f t="shared" si="3"/>
        <v>0</v>
      </c>
      <c r="X16" s="18">
        <f t="shared" si="3"/>
        <v>0</v>
      </c>
      <c r="Y16" s="18">
        <f t="shared" si="3"/>
        <v>0</v>
      </c>
      <c r="Z16" s="18">
        <f t="shared" si="3"/>
        <v>0</v>
      </c>
      <c r="AA16" s="18">
        <f t="shared" si="3"/>
        <v>0</v>
      </c>
      <c r="AB16" s="18">
        <f t="shared" si="3"/>
        <v>0</v>
      </c>
      <c r="AC16" s="18"/>
      <c r="AD16" s="20">
        <f t="shared" si="4"/>
        <v>0</v>
      </c>
      <c r="AE16" s="20">
        <f t="shared" si="4"/>
        <v>0</v>
      </c>
      <c r="AF16" s="20">
        <f t="shared" si="5"/>
        <v>0</v>
      </c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</row>
    <row r="17" spans="1:48">
      <c r="A17" s="6">
        <f t="shared" si="8"/>
        <v>5</v>
      </c>
      <c r="B17" s="6"/>
      <c r="C17" s="7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8">
        <f t="shared" si="7"/>
        <v>0</v>
      </c>
      <c r="P17" s="19">
        <f t="shared" si="1"/>
        <v>0</v>
      </c>
      <c r="Q17" s="17">
        <f t="shared" si="2"/>
        <v>5</v>
      </c>
      <c r="R17" s="18"/>
      <c r="S17" s="18">
        <f t="shared" si="3"/>
        <v>0</v>
      </c>
      <c r="T17" s="18">
        <f t="shared" si="3"/>
        <v>0</v>
      </c>
      <c r="U17" s="18">
        <f t="shared" si="3"/>
        <v>0</v>
      </c>
      <c r="V17" s="18">
        <f t="shared" si="3"/>
        <v>0</v>
      </c>
      <c r="W17" s="18">
        <f t="shared" si="3"/>
        <v>0</v>
      </c>
      <c r="X17" s="18">
        <f t="shared" si="3"/>
        <v>0</v>
      </c>
      <c r="Y17" s="18">
        <f t="shared" si="3"/>
        <v>0</v>
      </c>
      <c r="Z17" s="18">
        <f t="shared" si="3"/>
        <v>0</v>
      </c>
      <c r="AA17" s="18">
        <f t="shared" si="3"/>
        <v>0</v>
      </c>
      <c r="AB17" s="18">
        <f t="shared" si="3"/>
        <v>0</v>
      </c>
      <c r="AC17" s="18"/>
      <c r="AD17" s="20">
        <f t="shared" si="4"/>
        <v>0</v>
      </c>
      <c r="AE17" s="20">
        <f t="shared" si="4"/>
        <v>0</v>
      </c>
      <c r="AF17" s="20">
        <f t="shared" si="5"/>
        <v>0</v>
      </c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</row>
    <row r="18" spans="1:48">
      <c r="A18" s="6">
        <f t="shared" si="8"/>
        <v>5</v>
      </c>
      <c r="B18" s="6"/>
      <c r="C18" s="7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8">
        <f t="shared" si="7"/>
        <v>0</v>
      </c>
      <c r="P18" s="19">
        <f t="shared" si="1"/>
        <v>0</v>
      </c>
      <c r="Q18" s="17">
        <f t="shared" si="2"/>
        <v>5</v>
      </c>
      <c r="R18" s="18"/>
      <c r="S18" s="18">
        <f t="shared" si="3"/>
        <v>0</v>
      </c>
      <c r="T18" s="18">
        <f t="shared" si="3"/>
        <v>0</v>
      </c>
      <c r="U18" s="18">
        <f t="shared" si="3"/>
        <v>0</v>
      </c>
      <c r="V18" s="18">
        <f t="shared" si="3"/>
        <v>0</v>
      </c>
      <c r="W18" s="18">
        <f t="shared" si="3"/>
        <v>0</v>
      </c>
      <c r="X18" s="18">
        <f t="shared" si="3"/>
        <v>0</v>
      </c>
      <c r="Y18" s="18">
        <f t="shared" si="3"/>
        <v>0</v>
      </c>
      <c r="Z18" s="18">
        <f t="shared" si="3"/>
        <v>0</v>
      </c>
      <c r="AA18" s="18">
        <f t="shared" si="3"/>
        <v>0</v>
      </c>
      <c r="AB18" s="18">
        <f t="shared" si="3"/>
        <v>0</v>
      </c>
      <c r="AC18" s="18"/>
      <c r="AD18" s="20">
        <f t="shared" si="4"/>
        <v>0</v>
      </c>
      <c r="AE18" s="20">
        <f t="shared" si="4"/>
        <v>0</v>
      </c>
      <c r="AF18" s="20">
        <f t="shared" si="5"/>
        <v>0</v>
      </c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</row>
    <row r="19" spans="1:48">
      <c r="A19" s="6">
        <f t="shared" si="8"/>
        <v>5</v>
      </c>
      <c r="B19" s="6"/>
      <c r="C19" s="7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8">
        <f t="shared" si="7"/>
        <v>0</v>
      </c>
      <c r="P19" s="19">
        <f t="shared" si="1"/>
        <v>0</v>
      </c>
      <c r="Q19" s="17">
        <f t="shared" si="2"/>
        <v>5</v>
      </c>
      <c r="R19" s="18"/>
      <c r="S19" s="18">
        <f t="shared" si="3"/>
        <v>0</v>
      </c>
      <c r="T19" s="18">
        <f t="shared" si="3"/>
        <v>0</v>
      </c>
      <c r="U19" s="18">
        <f t="shared" si="3"/>
        <v>0</v>
      </c>
      <c r="V19" s="18">
        <f t="shared" si="3"/>
        <v>0</v>
      </c>
      <c r="W19" s="18">
        <f t="shared" si="3"/>
        <v>0</v>
      </c>
      <c r="X19" s="18">
        <f t="shared" si="3"/>
        <v>0</v>
      </c>
      <c r="Y19" s="18">
        <f t="shared" si="3"/>
        <v>0</v>
      </c>
      <c r="Z19" s="18">
        <f t="shared" si="3"/>
        <v>0</v>
      </c>
      <c r="AA19" s="18">
        <f t="shared" si="3"/>
        <v>0</v>
      </c>
      <c r="AB19" s="18">
        <f t="shared" si="3"/>
        <v>0</v>
      </c>
      <c r="AC19" s="18"/>
      <c r="AD19" s="20">
        <f t="shared" si="4"/>
        <v>0</v>
      </c>
      <c r="AE19" s="20">
        <f t="shared" si="4"/>
        <v>0</v>
      </c>
      <c r="AF19" s="20">
        <f t="shared" si="5"/>
        <v>0</v>
      </c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</row>
    <row r="20" spans="1:48">
      <c r="A20" s="6">
        <f t="shared" si="8"/>
        <v>5</v>
      </c>
      <c r="B20" s="9"/>
      <c r="C20" s="9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19">
        <f t="shared" si="1"/>
        <v>0</v>
      </c>
      <c r="Q20" s="17">
        <f t="shared" si="2"/>
        <v>5</v>
      </c>
      <c r="R20" s="18"/>
      <c r="S20" s="18">
        <f t="shared" si="3"/>
        <v>0</v>
      </c>
      <c r="T20" s="18">
        <f t="shared" si="3"/>
        <v>0</v>
      </c>
      <c r="U20" s="18">
        <f t="shared" si="3"/>
        <v>0</v>
      </c>
      <c r="V20" s="18">
        <f t="shared" si="3"/>
        <v>0</v>
      </c>
      <c r="W20" s="18">
        <f t="shared" si="3"/>
        <v>0</v>
      </c>
      <c r="X20" s="18">
        <f t="shared" si="3"/>
        <v>0</v>
      </c>
      <c r="Y20" s="18">
        <f t="shared" si="3"/>
        <v>0</v>
      </c>
      <c r="Z20" s="18">
        <f t="shared" si="3"/>
        <v>0</v>
      </c>
      <c r="AA20" s="18">
        <f t="shared" si="3"/>
        <v>0</v>
      </c>
      <c r="AB20" s="18">
        <f t="shared" si="3"/>
        <v>0</v>
      </c>
      <c r="AC20" s="18"/>
      <c r="AD20" s="20">
        <f t="shared" si="4"/>
        <v>0</v>
      </c>
      <c r="AE20" s="20">
        <f t="shared" si="4"/>
        <v>0</v>
      </c>
      <c r="AF20" s="20">
        <f t="shared" si="5"/>
        <v>0</v>
      </c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</row>
    <row r="21" spans="1:48"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</row>
    <row r="22" spans="1:48"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</row>
    <row r="23" spans="1:48"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</row>
  </sheetData>
  <sheetProtection password="C7AC" sheet="1" objects="1" scenarios="1"/>
  <autoFilter ref="A5:O5"/>
  <sortState ref="A6:O9">
    <sortCondition ref="A6:A9"/>
  </sortState>
  <mergeCells count="2">
    <mergeCell ref="A1:D1"/>
    <mergeCell ref="A2:C3"/>
  </mergeCells>
  <printOptions horizontalCentered="1" verticalCentered="1"/>
  <pageMargins left="0.25" right="0.25" top="0.75" bottom="0.75" header="0.3" footer="0.3"/>
  <pageSetup paperSize="9" fitToWidth="0" fitToHeight="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MJ25"/>
  <sheetViews>
    <sheetView topLeftCell="G1" workbookViewId="0">
      <selection activeCell="A2" sqref="A2:AB17"/>
    </sheetView>
  </sheetViews>
  <sheetFormatPr defaultRowHeight="14.25"/>
  <cols>
    <col min="1" max="1" width="8" style="1" bestFit="1" customWidth="1"/>
    <col min="2" max="2" width="3.875" style="1" bestFit="1" customWidth="1"/>
    <col min="3" max="3" width="18.625" style="4" customWidth="1"/>
    <col min="4" max="4" width="11.25" style="1" customWidth="1"/>
    <col min="5" max="6" width="4.375" style="1" bestFit="1" customWidth="1"/>
    <col min="7" max="8" width="5.125" style="1" bestFit="1" customWidth="1"/>
    <col min="9" max="9" width="5.25" style="1" bestFit="1" customWidth="1"/>
    <col min="10" max="15" width="10.625" style="1" customWidth="1"/>
    <col min="16" max="16" width="4.375" style="1" customWidth="1"/>
    <col min="17" max="17" width="6.75" style="1" bestFit="1" customWidth="1"/>
    <col min="18" max="26" width="4.375" style="1" customWidth="1"/>
    <col min="27" max="1024" width="5.5" style="1" customWidth="1"/>
  </cols>
  <sheetData>
    <row r="1" spans="1:49" ht="70.5" customHeight="1">
      <c r="A1" s="21" t="s">
        <v>0</v>
      </c>
      <c r="B1" s="21"/>
      <c r="C1" s="21"/>
      <c r="D1" s="21"/>
    </row>
    <row r="2" spans="1:49" ht="14.25" customHeight="1">
      <c r="A2" s="22" t="s">
        <v>18</v>
      </c>
      <c r="B2" s="22"/>
      <c r="C2" s="22"/>
    </row>
    <row r="3" spans="1:49">
      <c r="A3" s="22"/>
      <c r="B3" s="22"/>
      <c r="C3" s="22"/>
    </row>
    <row r="4" spans="1:49">
      <c r="AW4" s="4"/>
    </row>
    <row r="5" spans="1:49" s="5" customFormat="1" ht="22.5" customHeight="1">
      <c r="A5" s="10" t="s">
        <v>2</v>
      </c>
      <c r="B5" s="10" t="s">
        <v>43</v>
      </c>
      <c r="C5" s="11" t="s">
        <v>41</v>
      </c>
      <c r="D5" s="10" t="s">
        <v>42</v>
      </c>
      <c r="E5" s="10" t="s">
        <v>3</v>
      </c>
      <c r="F5" s="10" t="s">
        <v>4</v>
      </c>
      <c r="G5" s="10" t="s">
        <v>5</v>
      </c>
      <c r="H5" s="10" t="s">
        <v>6</v>
      </c>
      <c r="I5" s="10" t="s">
        <v>7</v>
      </c>
      <c r="J5" s="10" t="s">
        <v>8</v>
      </c>
      <c r="K5" s="10" t="s">
        <v>52</v>
      </c>
      <c r="L5" s="10" t="s">
        <v>53</v>
      </c>
      <c r="M5" s="10"/>
      <c r="N5" s="10"/>
      <c r="O5" s="10" t="s">
        <v>9</v>
      </c>
      <c r="P5" s="17" t="s">
        <v>31</v>
      </c>
      <c r="Q5" s="17" t="s">
        <v>21</v>
      </c>
      <c r="R5" s="18"/>
      <c r="S5" s="18" t="str">
        <f t="shared" ref="S5:AA5" si="0">E5</f>
        <v>RKI 1</v>
      </c>
      <c r="T5" s="18" t="str">
        <f t="shared" si="0"/>
        <v>RKI 2</v>
      </c>
      <c r="U5" s="18" t="str">
        <f t="shared" si="0"/>
        <v>ROI 1</v>
      </c>
      <c r="V5" s="18" t="str">
        <f t="shared" si="0"/>
        <v>ROI 2</v>
      </c>
      <c r="W5" s="18" t="str">
        <f t="shared" si="0"/>
        <v>OZ 1</v>
      </c>
      <c r="X5" s="18" t="str">
        <f t="shared" si="0"/>
        <v>OZ 2</v>
      </c>
      <c r="Y5" s="18" t="str">
        <f t="shared" si="0"/>
        <v>YVK 1</v>
      </c>
      <c r="Z5" s="18" t="str">
        <f t="shared" si="0"/>
        <v>YVK 2</v>
      </c>
      <c r="AA5" s="18">
        <f t="shared" si="0"/>
        <v>0</v>
      </c>
      <c r="AB5" s="18">
        <f>N5</f>
        <v>0</v>
      </c>
      <c r="AC5" s="18"/>
      <c r="AD5" s="18">
        <v>1</v>
      </c>
      <c r="AE5" s="18">
        <v>2</v>
      </c>
      <c r="AF5" s="18" t="s">
        <v>22</v>
      </c>
    </row>
    <row r="6" spans="1:49">
      <c r="A6" s="12">
        <f t="shared" ref="A6:A15" si="1">Q6</f>
        <v>1</v>
      </c>
      <c r="B6" s="12">
        <v>9</v>
      </c>
      <c r="C6" s="13" t="s">
        <v>44</v>
      </c>
      <c r="D6" s="12" t="s">
        <v>45</v>
      </c>
      <c r="E6" s="12">
        <v>50</v>
      </c>
      <c r="F6" s="12">
        <v>50</v>
      </c>
      <c r="G6" s="12">
        <v>50</v>
      </c>
      <c r="H6" s="12">
        <v>50</v>
      </c>
      <c r="I6" s="12">
        <v>50</v>
      </c>
      <c r="J6" s="12">
        <v>50</v>
      </c>
      <c r="K6" s="12"/>
      <c r="L6" s="12"/>
      <c r="M6" s="12"/>
      <c r="N6" s="12"/>
      <c r="O6" s="14">
        <f t="shared" ref="O6:O15" si="2">SUM(E6:N6)</f>
        <v>300</v>
      </c>
      <c r="P6" s="19">
        <f t="shared" ref="P6:P20" si="3">O6-AF6</f>
        <v>300</v>
      </c>
      <c r="Q6" s="17">
        <f t="shared" ref="Q6:Q20" si="4">RANK(P6,$P$6:$P$25)</f>
        <v>1</v>
      </c>
      <c r="R6" s="18"/>
      <c r="S6" s="18">
        <f t="shared" ref="S6:S22" si="5">IF(E6="-",0,E6)</f>
        <v>50</v>
      </c>
      <c r="T6" s="18">
        <f t="shared" ref="T6:T22" si="6">IF(F6="-",0,F6)</f>
        <v>50</v>
      </c>
      <c r="U6" s="18">
        <f t="shared" ref="U6:U22" si="7">IF(G6="-",0,G6)</f>
        <v>50</v>
      </c>
      <c r="V6" s="18">
        <f t="shared" ref="V6:V22" si="8">IF(H6="-",0,H6)</f>
        <v>50</v>
      </c>
      <c r="W6" s="18">
        <f t="shared" ref="W6:W22" si="9">IF(I6="-",0,I6)</f>
        <v>50</v>
      </c>
      <c r="X6" s="18">
        <f t="shared" ref="X6:X22" si="10">IF(J6="-",0,J6)</f>
        <v>50</v>
      </c>
      <c r="Y6" s="18">
        <f t="shared" ref="Y6:Y22" si="11">IF(K6="-",0,K6)</f>
        <v>0</v>
      </c>
      <c r="Z6" s="18">
        <f t="shared" ref="Z6:Z22" si="12">IF(L6="-",0,L6)</f>
        <v>0</v>
      </c>
      <c r="AA6" s="18">
        <f t="shared" ref="AA6:AA22" si="13">IF(M6="-",0,M6)</f>
        <v>0</v>
      </c>
      <c r="AB6" s="18">
        <f t="shared" ref="AB6:AB22" si="14">IF(N6="-",0,N6)</f>
        <v>0</v>
      </c>
      <c r="AC6" s="18"/>
      <c r="AD6" s="20">
        <f t="shared" ref="AD6:AE25" si="15">SMALL($S6:$Z6,AD$5)</f>
        <v>0</v>
      </c>
      <c r="AE6" s="20">
        <f t="shared" si="15"/>
        <v>0</v>
      </c>
      <c r="AF6" s="20">
        <f t="shared" ref="AF6:AF22" si="16">SUM(AD6:AE6)</f>
        <v>0</v>
      </c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9">
      <c r="A7" s="12">
        <f t="shared" si="1"/>
        <v>2</v>
      </c>
      <c r="B7" s="12">
        <v>36</v>
      </c>
      <c r="C7" s="13" t="s">
        <v>58</v>
      </c>
      <c r="D7" s="12" t="s">
        <v>34</v>
      </c>
      <c r="E7" s="12">
        <v>45</v>
      </c>
      <c r="F7" s="12">
        <v>45</v>
      </c>
      <c r="G7" s="12"/>
      <c r="H7" s="12"/>
      <c r="I7" s="12">
        <v>38</v>
      </c>
      <c r="J7" s="12">
        <v>38</v>
      </c>
      <c r="K7" s="12">
        <v>38</v>
      </c>
      <c r="L7" s="12">
        <v>45</v>
      </c>
      <c r="M7" s="12"/>
      <c r="N7" s="12"/>
      <c r="O7" s="14">
        <f t="shared" si="2"/>
        <v>249</v>
      </c>
      <c r="P7" s="19">
        <f t="shared" si="3"/>
        <v>249</v>
      </c>
      <c r="Q7" s="17">
        <f t="shared" si="4"/>
        <v>2</v>
      </c>
      <c r="R7" s="18"/>
      <c r="S7" s="18">
        <f t="shared" si="5"/>
        <v>45</v>
      </c>
      <c r="T7" s="18">
        <f t="shared" si="6"/>
        <v>45</v>
      </c>
      <c r="U7" s="18">
        <f t="shared" si="7"/>
        <v>0</v>
      </c>
      <c r="V7" s="18">
        <f t="shared" si="8"/>
        <v>0</v>
      </c>
      <c r="W7" s="18">
        <f t="shared" si="9"/>
        <v>38</v>
      </c>
      <c r="X7" s="18">
        <f t="shared" si="10"/>
        <v>38</v>
      </c>
      <c r="Y7" s="18">
        <f t="shared" si="11"/>
        <v>38</v>
      </c>
      <c r="Z7" s="18">
        <f t="shared" si="12"/>
        <v>45</v>
      </c>
      <c r="AA7" s="18">
        <f t="shared" si="13"/>
        <v>0</v>
      </c>
      <c r="AB7" s="18">
        <f t="shared" si="14"/>
        <v>0</v>
      </c>
      <c r="AC7" s="18"/>
      <c r="AD7" s="20">
        <f t="shared" si="15"/>
        <v>0</v>
      </c>
      <c r="AE7" s="20">
        <f t="shared" si="15"/>
        <v>0</v>
      </c>
      <c r="AF7" s="20">
        <f t="shared" si="16"/>
        <v>0</v>
      </c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</row>
    <row r="8" spans="1:49">
      <c r="A8" s="12">
        <f t="shared" si="1"/>
        <v>3</v>
      </c>
      <c r="B8" s="12">
        <v>61</v>
      </c>
      <c r="C8" s="13" t="s">
        <v>59</v>
      </c>
      <c r="D8" s="12" t="s">
        <v>34</v>
      </c>
      <c r="E8" s="12">
        <v>38</v>
      </c>
      <c r="F8" s="12"/>
      <c r="G8" s="12"/>
      <c r="H8" s="12"/>
      <c r="I8" s="12">
        <v>36</v>
      </c>
      <c r="J8" s="12">
        <v>36</v>
      </c>
      <c r="K8" s="12">
        <v>40</v>
      </c>
      <c r="L8" s="12">
        <v>40</v>
      </c>
      <c r="M8" s="12"/>
      <c r="N8" s="12"/>
      <c r="O8" s="14">
        <f t="shared" si="2"/>
        <v>190</v>
      </c>
      <c r="P8" s="19">
        <f t="shared" si="3"/>
        <v>190</v>
      </c>
      <c r="Q8" s="17">
        <f t="shared" si="4"/>
        <v>3</v>
      </c>
      <c r="R8" s="18"/>
      <c r="S8" s="18">
        <f t="shared" si="5"/>
        <v>38</v>
      </c>
      <c r="T8" s="18">
        <f t="shared" si="6"/>
        <v>0</v>
      </c>
      <c r="U8" s="18">
        <f t="shared" si="7"/>
        <v>0</v>
      </c>
      <c r="V8" s="18">
        <f t="shared" si="8"/>
        <v>0</v>
      </c>
      <c r="W8" s="18">
        <f t="shared" si="9"/>
        <v>36</v>
      </c>
      <c r="X8" s="18">
        <f t="shared" si="10"/>
        <v>36</v>
      </c>
      <c r="Y8" s="18">
        <f t="shared" si="11"/>
        <v>40</v>
      </c>
      <c r="Z8" s="18">
        <f t="shared" si="12"/>
        <v>40</v>
      </c>
      <c r="AA8" s="18">
        <f t="shared" si="13"/>
        <v>0</v>
      </c>
      <c r="AB8" s="18">
        <f t="shared" si="14"/>
        <v>0</v>
      </c>
      <c r="AC8" s="18"/>
      <c r="AD8" s="20">
        <f t="shared" si="15"/>
        <v>0</v>
      </c>
      <c r="AE8" s="20">
        <f t="shared" si="15"/>
        <v>0</v>
      </c>
      <c r="AF8" s="20">
        <f t="shared" si="16"/>
        <v>0</v>
      </c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</row>
    <row r="9" spans="1:49">
      <c r="A9" s="12">
        <f t="shared" si="1"/>
        <v>4</v>
      </c>
      <c r="B9" s="12">
        <v>69</v>
      </c>
      <c r="C9" s="13" t="s">
        <v>47</v>
      </c>
      <c r="D9" s="12"/>
      <c r="E9" s="12"/>
      <c r="F9" s="12"/>
      <c r="G9" s="12"/>
      <c r="H9" s="12"/>
      <c r="I9" s="12">
        <v>45</v>
      </c>
      <c r="J9" s="12">
        <v>40</v>
      </c>
      <c r="K9" s="12">
        <v>45</v>
      </c>
      <c r="L9" s="12">
        <v>38</v>
      </c>
      <c r="M9" s="12"/>
      <c r="N9" s="12"/>
      <c r="O9" s="14">
        <f t="shared" si="2"/>
        <v>168</v>
      </c>
      <c r="P9" s="19">
        <f t="shared" si="3"/>
        <v>168</v>
      </c>
      <c r="Q9" s="17">
        <f t="shared" si="4"/>
        <v>4</v>
      </c>
      <c r="R9" s="18"/>
      <c r="S9" s="18">
        <f t="shared" si="5"/>
        <v>0</v>
      </c>
      <c r="T9" s="18">
        <f t="shared" si="6"/>
        <v>0</v>
      </c>
      <c r="U9" s="18">
        <f t="shared" si="7"/>
        <v>0</v>
      </c>
      <c r="V9" s="18">
        <f t="shared" si="8"/>
        <v>0</v>
      </c>
      <c r="W9" s="18">
        <f t="shared" si="9"/>
        <v>45</v>
      </c>
      <c r="X9" s="18">
        <f t="shared" si="10"/>
        <v>40</v>
      </c>
      <c r="Y9" s="18">
        <f t="shared" si="11"/>
        <v>45</v>
      </c>
      <c r="Z9" s="18">
        <f t="shared" si="12"/>
        <v>38</v>
      </c>
      <c r="AA9" s="18">
        <f t="shared" si="13"/>
        <v>0</v>
      </c>
      <c r="AB9" s="18">
        <f t="shared" si="14"/>
        <v>0</v>
      </c>
      <c r="AC9" s="18"/>
      <c r="AD9" s="20">
        <f t="shared" si="15"/>
        <v>0</v>
      </c>
      <c r="AE9" s="20">
        <f t="shared" si="15"/>
        <v>0</v>
      </c>
      <c r="AF9" s="20">
        <f t="shared" si="16"/>
        <v>0</v>
      </c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</row>
    <row r="10" spans="1:49">
      <c r="A10" s="12">
        <f t="shared" si="1"/>
        <v>5</v>
      </c>
      <c r="B10" s="12">
        <v>85</v>
      </c>
      <c r="C10" s="13" t="s">
        <v>66</v>
      </c>
      <c r="D10" s="12"/>
      <c r="E10" s="12"/>
      <c r="F10" s="12"/>
      <c r="G10" s="12"/>
      <c r="H10" s="12"/>
      <c r="I10" s="12"/>
      <c r="J10" s="12"/>
      <c r="K10" s="12">
        <v>50</v>
      </c>
      <c r="L10" s="12">
        <v>50</v>
      </c>
      <c r="M10" s="12"/>
      <c r="N10" s="12"/>
      <c r="O10" s="14">
        <f t="shared" si="2"/>
        <v>100</v>
      </c>
      <c r="P10" s="19">
        <f t="shared" si="3"/>
        <v>100</v>
      </c>
      <c r="Q10" s="17">
        <f t="shared" si="4"/>
        <v>5</v>
      </c>
      <c r="R10" s="18"/>
      <c r="S10" s="18">
        <f t="shared" si="5"/>
        <v>0</v>
      </c>
      <c r="T10" s="18">
        <f t="shared" si="6"/>
        <v>0</v>
      </c>
      <c r="U10" s="18">
        <f t="shared" si="7"/>
        <v>0</v>
      </c>
      <c r="V10" s="18">
        <f t="shared" si="8"/>
        <v>0</v>
      </c>
      <c r="W10" s="18">
        <f t="shared" si="9"/>
        <v>0</v>
      </c>
      <c r="X10" s="18">
        <f t="shared" si="10"/>
        <v>0</v>
      </c>
      <c r="Y10" s="18">
        <f t="shared" si="11"/>
        <v>50</v>
      </c>
      <c r="Z10" s="18">
        <f t="shared" si="12"/>
        <v>50</v>
      </c>
      <c r="AA10" s="18">
        <f t="shared" si="13"/>
        <v>0</v>
      </c>
      <c r="AB10" s="18">
        <f t="shared" si="14"/>
        <v>0</v>
      </c>
      <c r="AC10" s="18"/>
      <c r="AD10" s="20">
        <f t="shared" si="15"/>
        <v>0</v>
      </c>
      <c r="AE10" s="20">
        <f t="shared" si="15"/>
        <v>0</v>
      </c>
      <c r="AF10" s="20">
        <f t="shared" si="16"/>
        <v>0</v>
      </c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</row>
    <row r="11" spans="1:49">
      <c r="A11" s="12">
        <f t="shared" si="1"/>
        <v>6</v>
      </c>
      <c r="B11" s="12">
        <v>17</v>
      </c>
      <c r="C11" s="13" t="s">
        <v>75</v>
      </c>
      <c r="D11" s="12" t="s">
        <v>11</v>
      </c>
      <c r="E11" s="12"/>
      <c r="F11" s="12"/>
      <c r="G11" s="12"/>
      <c r="H11" s="12"/>
      <c r="I11" s="12">
        <v>40</v>
      </c>
      <c r="J11" s="12">
        <v>45</v>
      </c>
      <c r="K11" s="12"/>
      <c r="L11" s="12"/>
      <c r="M11" s="12"/>
      <c r="N11" s="12"/>
      <c r="O11" s="14">
        <f t="shared" si="2"/>
        <v>85</v>
      </c>
      <c r="P11" s="19">
        <f t="shared" si="3"/>
        <v>85</v>
      </c>
      <c r="Q11" s="17">
        <f t="shared" si="4"/>
        <v>6</v>
      </c>
      <c r="R11" s="18"/>
      <c r="S11" s="18">
        <f t="shared" si="5"/>
        <v>0</v>
      </c>
      <c r="T11" s="18">
        <f t="shared" si="6"/>
        <v>0</v>
      </c>
      <c r="U11" s="18">
        <f t="shared" si="7"/>
        <v>0</v>
      </c>
      <c r="V11" s="18">
        <f t="shared" si="8"/>
        <v>0</v>
      </c>
      <c r="W11" s="18">
        <f t="shared" si="9"/>
        <v>40</v>
      </c>
      <c r="X11" s="18">
        <f t="shared" si="10"/>
        <v>45</v>
      </c>
      <c r="Y11" s="18">
        <f t="shared" si="11"/>
        <v>0</v>
      </c>
      <c r="Z11" s="18">
        <f t="shared" si="12"/>
        <v>0</v>
      </c>
      <c r="AA11" s="18">
        <f t="shared" si="13"/>
        <v>0</v>
      </c>
      <c r="AB11" s="18">
        <f t="shared" si="14"/>
        <v>0</v>
      </c>
      <c r="AC11" s="18"/>
      <c r="AD11" s="20">
        <f t="shared" si="15"/>
        <v>0</v>
      </c>
      <c r="AE11" s="20">
        <f t="shared" si="15"/>
        <v>0</v>
      </c>
      <c r="AF11" s="20">
        <f t="shared" si="16"/>
        <v>0</v>
      </c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</row>
    <row r="12" spans="1:49">
      <c r="A12" s="12">
        <f t="shared" si="1"/>
        <v>7</v>
      </c>
      <c r="B12" s="12">
        <v>24</v>
      </c>
      <c r="C12" s="13" t="s">
        <v>24</v>
      </c>
      <c r="D12" s="12" t="s">
        <v>11</v>
      </c>
      <c r="E12" s="12">
        <v>40</v>
      </c>
      <c r="F12" s="12">
        <v>40</v>
      </c>
      <c r="G12" s="12"/>
      <c r="H12" s="12"/>
      <c r="I12" s="12"/>
      <c r="J12" s="12"/>
      <c r="K12" s="12"/>
      <c r="L12" s="12"/>
      <c r="M12" s="12"/>
      <c r="N12" s="12"/>
      <c r="O12" s="14">
        <f t="shared" si="2"/>
        <v>80</v>
      </c>
      <c r="P12" s="19">
        <f t="shared" si="3"/>
        <v>80</v>
      </c>
      <c r="Q12" s="17">
        <f t="shared" si="4"/>
        <v>7</v>
      </c>
      <c r="R12" s="18"/>
      <c r="S12" s="18">
        <f t="shared" si="5"/>
        <v>40</v>
      </c>
      <c r="T12" s="18">
        <f t="shared" si="6"/>
        <v>40</v>
      </c>
      <c r="U12" s="18">
        <f t="shared" si="7"/>
        <v>0</v>
      </c>
      <c r="V12" s="18">
        <f t="shared" si="8"/>
        <v>0</v>
      </c>
      <c r="W12" s="18">
        <f t="shared" si="9"/>
        <v>0</v>
      </c>
      <c r="X12" s="18">
        <f t="shared" si="10"/>
        <v>0</v>
      </c>
      <c r="Y12" s="18">
        <f t="shared" si="11"/>
        <v>0</v>
      </c>
      <c r="Z12" s="18">
        <f t="shared" si="12"/>
        <v>0</v>
      </c>
      <c r="AA12" s="18">
        <f t="shared" si="13"/>
        <v>0</v>
      </c>
      <c r="AB12" s="18">
        <f t="shared" si="14"/>
        <v>0</v>
      </c>
      <c r="AC12" s="18"/>
      <c r="AD12" s="20">
        <f t="shared" si="15"/>
        <v>0</v>
      </c>
      <c r="AE12" s="20">
        <f t="shared" si="15"/>
        <v>0</v>
      </c>
      <c r="AF12" s="20">
        <f t="shared" si="16"/>
        <v>0</v>
      </c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</row>
    <row r="13" spans="1:49">
      <c r="A13" s="12">
        <f t="shared" si="1"/>
        <v>8</v>
      </c>
      <c r="B13" s="12">
        <v>87</v>
      </c>
      <c r="C13" s="13" t="s">
        <v>67</v>
      </c>
      <c r="D13" s="12"/>
      <c r="E13" s="12"/>
      <c r="F13" s="12"/>
      <c r="G13" s="12"/>
      <c r="H13" s="12"/>
      <c r="I13" s="12"/>
      <c r="J13" s="12"/>
      <c r="K13" s="12">
        <v>36</v>
      </c>
      <c r="L13" s="12">
        <v>36</v>
      </c>
      <c r="M13" s="12"/>
      <c r="N13" s="12"/>
      <c r="O13" s="14">
        <f t="shared" si="2"/>
        <v>72</v>
      </c>
      <c r="P13" s="19">
        <f t="shared" si="3"/>
        <v>72</v>
      </c>
      <c r="Q13" s="17">
        <f t="shared" si="4"/>
        <v>8</v>
      </c>
      <c r="R13" s="18"/>
      <c r="S13" s="18">
        <f t="shared" si="5"/>
        <v>0</v>
      </c>
      <c r="T13" s="18">
        <f t="shared" si="6"/>
        <v>0</v>
      </c>
      <c r="U13" s="18">
        <f t="shared" si="7"/>
        <v>0</v>
      </c>
      <c r="V13" s="18">
        <f t="shared" si="8"/>
        <v>0</v>
      </c>
      <c r="W13" s="18">
        <f t="shared" si="9"/>
        <v>0</v>
      </c>
      <c r="X13" s="18">
        <f t="shared" si="10"/>
        <v>0</v>
      </c>
      <c r="Y13" s="18">
        <f t="shared" si="11"/>
        <v>36</v>
      </c>
      <c r="Z13" s="18">
        <f t="shared" si="12"/>
        <v>36</v>
      </c>
      <c r="AA13" s="18">
        <f t="shared" si="13"/>
        <v>0</v>
      </c>
      <c r="AB13" s="18">
        <f t="shared" si="14"/>
        <v>0</v>
      </c>
      <c r="AC13" s="18"/>
      <c r="AD13" s="20">
        <f t="shared" si="15"/>
        <v>0</v>
      </c>
      <c r="AE13" s="20">
        <f t="shared" si="15"/>
        <v>0</v>
      </c>
      <c r="AF13" s="20">
        <f t="shared" si="16"/>
        <v>0</v>
      </c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</row>
    <row r="14" spans="1:49">
      <c r="A14" s="12">
        <f t="shared" si="1"/>
        <v>9</v>
      </c>
      <c r="B14" s="12">
        <v>94</v>
      </c>
      <c r="C14" s="13" t="s">
        <v>33</v>
      </c>
      <c r="D14" s="12" t="s">
        <v>34</v>
      </c>
      <c r="E14" s="12"/>
      <c r="F14" s="12"/>
      <c r="G14" s="12"/>
      <c r="H14" s="12"/>
      <c r="I14" s="12"/>
      <c r="J14" s="12"/>
      <c r="K14" s="12">
        <v>34</v>
      </c>
      <c r="L14" s="12">
        <v>34</v>
      </c>
      <c r="M14" s="12"/>
      <c r="N14" s="12"/>
      <c r="O14" s="14">
        <f t="shared" si="2"/>
        <v>68</v>
      </c>
      <c r="P14" s="19">
        <f t="shared" si="3"/>
        <v>68</v>
      </c>
      <c r="Q14" s="17">
        <f t="shared" si="4"/>
        <v>9</v>
      </c>
      <c r="R14" s="18"/>
      <c r="S14" s="18">
        <f t="shared" si="5"/>
        <v>0</v>
      </c>
      <c r="T14" s="18">
        <f t="shared" si="6"/>
        <v>0</v>
      </c>
      <c r="U14" s="18">
        <f t="shared" si="7"/>
        <v>0</v>
      </c>
      <c r="V14" s="18">
        <f t="shared" si="8"/>
        <v>0</v>
      </c>
      <c r="W14" s="18">
        <f t="shared" si="9"/>
        <v>0</v>
      </c>
      <c r="X14" s="18">
        <f t="shared" si="10"/>
        <v>0</v>
      </c>
      <c r="Y14" s="18">
        <f t="shared" si="11"/>
        <v>34</v>
      </c>
      <c r="Z14" s="18">
        <f t="shared" si="12"/>
        <v>34</v>
      </c>
      <c r="AA14" s="18">
        <f t="shared" si="13"/>
        <v>0</v>
      </c>
      <c r="AB14" s="18">
        <f t="shared" si="14"/>
        <v>0</v>
      </c>
      <c r="AC14" s="18"/>
      <c r="AD14" s="20">
        <f t="shared" si="15"/>
        <v>0</v>
      </c>
      <c r="AE14" s="20">
        <f t="shared" si="15"/>
        <v>0</v>
      </c>
      <c r="AF14" s="20">
        <f t="shared" si="16"/>
        <v>0</v>
      </c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</row>
    <row r="15" spans="1:49">
      <c r="A15" s="12">
        <f t="shared" si="1"/>
        <v>10</v>
      </c>
      <c r="B15" s="12">
        <v>133</v>
      </c>
      <c r="C15" s="13" t="s">
        <v>64</v>
      </c>
      <c r="D15" s="12" t="s">
        <v>11</v>
      </c>
      <c r="E15" s="12"/>
      <c r="F15" s="12">
        <v>38</v>
      </c>
      <c r="G15" s="12"/>
      <c r="H15" s="12"/>
      <c r="I15" s="12"/>
      <c r="J15" s="12"/>
      <c r="K15" s="12"/>
      <c r="L15" s="12"/>
      <c r="M15" s="12"/>
      <c r="N15" s="12"/>
      <c r="O15" s="14">
        <f t="shared" si="2"/>
        <v>38</v>
      </c>
      <c r="P15" s="19">
        <f t="shared" si="3"/>
        <v>38</v>
      </c>
      <c r="Q15" s="17">
        <f t="shared" si="4"/>
        <v>10</v>
      </c>
      <c r="R15" s="18"/>
      <c r="S15" s="18">
        <f t="shared" si="5"/>
        <v>0</v>
      </c>
      <c r="T15" s="18">
        <f t="shared" si="6"/>
        <v>38</v>
      </c>
      <c r="U15" s="18">
        <f t="shared" si="7"/>
        <v>0</v>
      </c>
      <c r="V15" s="18">
        <f t="shared" si="8"/>
        <v>0</v>
      </c>
      <c r="W15" s="18">
        <f t="shared" si="9"/>
        <v>0</v>
      </c>
      <c r="X15" s="18">
        <f t="shared" si="10"/>
        <v>0</v>
      </c>
      <c r="Y15" s="18">
        <f t="shared" si="11"/>
        <v>0</v>
      </c>
      <c r="Z15" s="18">
        <f t="shared" si="12"/>
        <v>0</v>
      </c>
      <c r="AA15" s="18">
        <f t="shared" si="13"/>
        <v>0</v>
      </c>
      <c r="AB15" s="18">
        <f t="shared" si="14"/>
        <v>0</v>
      </c>
      <c r="AC15" s="18"/>
      <c r="AD15" s="20">
        <f t="shared" si="15"/>
        <v>0</v>
      </c>
      <c r="AE15" s="20">
        <f t="shared" si="15"/>
        <v>0</v>
      </c>
      <c r="AF15" s="20">
        <f t="shared" si="16"/>
        <v>0</v>
      </c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</row>
    <row r="16" spans="1:49">
      <c r="A16" s="12">
        <f t="shared" ref="A16:A20" si="17">Q16</f>
        <v>11</v>
      </c>
      <c r="B16" s="12"/>
      <c r="C16" s="1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4">
        <f t="shared" ref="O16:O20" si="18">SUM(E16:N16)</f>
        <v>0</v>
      </c>
      <c r="P16" s="19">
        <f t="shared" si="3"/>
        <v>0</v>
      </c>
      <c r="Q16" s="17">
        <f t="shared" si="4"/>
        <v>11</v>
      </c>
      <c r="R16" s="18"/>
      <c r="S16" s="18">
        <f t="shared" si="5"/>
        <v>0</v>
      </c>
      <c r="T16" s="18">
        <f t="shared" si="6"/>
        <v>0</v>
      </c>
      <c r="U16" s="18">
        <f t="shared" si="7"/>
        <v>0</v>
      </c>
      <c r="V16" s="18">
        <f t="shared" si="8"/>
        <v>0</v>
      </c>
      <c r="W16" s="18">
        <f t="shared" si="9"/>
        <v>0</v>
      </c>
      <c r="X16" s="18">
        <f t="shared" si="10"/>
        <v>0</v>
      </c>
      <c r="Y16" s="18">
        <f t="shared" si="11"/>
        <v>0</v>
      </c>
      <c r="Z16" s="18">
        <f t="shared" si="12"/>
        <v>0</v>
      </c>
      <c r="AA16" s="18">
        <f t="shared" si="13"/>
        <v>0</v>
      </c>
      <c r="AB16" s="18">
        <f t="shared" si="14"/>
        <v>0</v>
      </c>
      <c r="AC16" s="18"/>
      <c r="AD16" s="20">
        <f t="shared" si="15"/>
        <v>0</v>
      </c>
      <c r="AE16" s="20">
        <f t="shared" si="15"/>
        <v>0</v>
      </c>
      <c r="AF16" s="20">
        <f t="shared" si="16"/>
        <v>0</v>
      </c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</row>
    <row r="17" spans="1:48">
      <c r="A17" s="12">
        <f t="shared" si="17"/>
        <v>11</v>
      </c>
      <c r="B17" s="12"/>
      <c r="C17" s="13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4">
        <f t="shared" si="18"/>
        <v>0</v>
      </c>
      <c r="P17" s="19">
        <f t="shared" si="3"/>
        <v>0</v>
      </c>
      <c r="Q17" s="17">
        <f t="shared" si="4"/>
        <v>11</v>
      </c>
      <c r="R17" s="18"/>
      <c r="S17" s="18">
        <f t="shared" si="5"/>
        <v>0</v>
      </c>
      <c r="T17" s="18">
        <f t="shared" si="6"/>
        <v>0</v>
      </c>
      <c r="U17" s="18">
        <f t="shared" si="7"/>
        <v>0</v>
      </c>
      <c r="V17" s="18">
        <f t="shared" si="8"/>
        <v>0</v>
      </c>
      <c r="W17" s="18">
        <f t="shared" si="9"/>
        <v>0</v>
      </c>
      <c r="X17" s="18">
        <f t="shared" si="10"/>
        <v>0</v>
      </c>
      <c r="Y17" s="18">
        <f t="shared" si="11"/>
        <v>0</v>
      </c>
      <c r="Z17" s="18">
        <f t="shared" si="12"/>
        <v>0</v>
      </c>
      <c r="AA17" s="18">
        <f t="shared" si="13"/>
        <v>0</v>
      </c>
      <c r="AB17" s="18">
        <f t="shared" si="14"/>
        <v>0</v>
      </c>
      <c r="AC17" s="18"/>
      <c r="AD17" s="20">
        <f t="shared" si="15"/>
        <v>0</v>
      </c>
      <c r="AE17" s="20">
        <f t="shared" si="15"/>
        <v>0</v>
      </c>
      <c r="AF17" s="20">
        <f t="shared" si="16"/>
        <v>0</v>
      </c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</row>
    <row r="18" spans="1:48">
      <c r="A18" s="12">
        <f t="shared" si="17"/>
        <v>11</v>
      </c>
      <c r="B18" s="12"/>
      <c r="C18" s="13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">
        <f t="shared" si="18"/>
        <v>0</v>
      </c>
      <c r="P18" s="19">
        <f t="shared" si="3"/>
        <v>0</v>
      </c>
      <c r="Q18" s="17">
        <f t="shared" si="4"/>
        <v>11</v>
      </c>
      <c r="R18" s="18"/>
      <c r="S18" s="18">
        <f t="shared" si="5"/>
        <v>0</v>
      </c>
      <c r="T18" s="18">
        <f t="shared" si="6"/>
        <v>0</v>
      </c>
      <c r="U18" s="18">
        <f t="shared" si="7"/>
        <v>0</v>
      </c>
      <c r="V18" s="18">
        <f t="shared" si="8"/>
        <v>0</v>
      </c>
      <c r="W18" s="18">
        <f t="shared" si="9"/>
        <v>0</v>
      </c>
      <c r="X18" s="18">
        <f t="shared" si="10"/>
        <v>0</v>
      </c>
      <c r="Y18" s="18">
        <f t="shared" si="11"/>
        <v>0</v>
      </c>
      <c r="Z18" s="18">
        <f t="shared" si="12"/>
        <v>0</v>
      </c>
      <c r="AA18" s="18">
        <f t="shared" si="13"/>
        <v>0</v>
      </c>
      <c r="AB18" s="18">
        <f t="shared" si="14"/>
        <v>0</v>
      </c>
      <c r="AC18" s="18"/>
      <c r="AD18" s="20">
        <f t="shared" si="15"/>
        <v>0</v>
      </c>
      <c r="AE18" s="20">
        <f t="shared" si="15"/>
        <v>0</v>
      </c>
      <c r="AF18" s="20">
        <f t="shared" si="16"/>
        <v>0</v>
      </c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</row>
    <row r="19" spans="1:48">
      <c r="A19" s="12">
        <f t="shared" si="17"/>
        <v>11</v>
      </c>
      <c r="B19" s="12"/>
      <c r="C19" s="13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">
        <f t="shared" si="18"/>
        <v>0</v>
      </c>
      <c r="P19" s="19">
        <f t="shared" si="3"/>
        <v>0</v>
      </c>
      <c r="Q19" s="17">
        <f t="shared" si="4"/>
        <v>11</v>
      </c>
      <c r="R19" s="18"/>
      <c r="S19" s="18">
        <f t="shared" si="5"/>
        <v>0</v>
      </c>
      <c r="T19" s="18">
        <f t="shared" si="6"/>
        <v>0</v>
      </c>
      <c r="U19" s="18">
        <f t="shared" si="7"/>
        <v>0</v>
      </c>
      <c r="V19" s="18">
        <f t="shared" si="8"/>
        <v>0</v>
      </c>
      <c r="W19" s="18">
        <f t="shared" si="9"/>
        <v>0</v>
      </c>
      <c r="X19" s="18">
        <f t="shared" si="10"/>
        <v>0</v>
      </c>
      <c r="Y19" s="18">
        <f t="shared" si="11"/>
        <v>0</v>
      </c>
      <c r="Z19" s="18">
        <f t="shared" si="12"/>
        <v>0</v>
      </c>
      <c r="AA19" s="18">
        <f t="shared" si="13"/>
        <v>0</v>
      </c>
      <c r="AB19" s="18">
        <f t="shared" si="14"/>
        <v>0</v>
      </c>
      <c r="AC19" s="18"/>
      <c r="AD19" s="20">
        <f t="shared" si="15"/>
        <v>0</v>
      </c>
      <c r="AE19" s="20">
        <f t="shared" si="15"/>
        <v>0</v>
      </c>
      <c r="AF19" s="20">
        <f t="shared" si="16"/>
        <v>0</v>
      </c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</row>
    <row r="20" spans="1:48">
      <c r="A20" s="12">
        <f t="shared" si="17"/>
        <v>11</v>
      </c>
      <c r="B20" s="12"/>
      <c r="C20" s="13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4">
        <f t="shared" si="18"/>
        <v>0</v>
      </c>
      <c r="P20" s="19">
        <f t="shared" si="3"/>
        <v>0</v>
      </c>
      <c r="Q20" s="17">
        <f t="shared" si="4"/>
        <v>11</v>
      </c>
      <c r="R20" s="18"/>
      <c r="S20" s="18">
        <f t="shared" si="5"/>
        <v>0</v>
      </c>
      <c r="T20" s="18">
        <f t="shared" si="6"/>
        <v>0</v>
      </c>
      <c r="U20" s="18">
        <f t="shared" si="7"/>
        <v>0</v>
      </c>
      <c r="V20" s="18">
        <f t="shared" si="8"/>
        <v>0</v>
      </c>
      <c r="W20" s="18">
        <f t="shared" si="9"/>
        <v>0</v>
      </c>
      <c r="X20" s="18">
        <f t="shared" si="10"/>
        <v>0</v>
      </c>
      <c r="Y20" s="18">
        <f t="shared" si="11"/>
        <v>0</v>
      </c>
      <c r="Z20" s="18">
        <f t="shared" si="12"/>
        <v>0</v>
      </c>
      <c r="AA20" s="18">
        <f t="shared" si="13"/>
        <v>0</v>
      </c>
      <c r="AB20" s="18">
        <f t="shared" si="14"/>
        <v>0</v>
      </c>
      <c r="AC20" s="18"/>
      <c r="AD20" s="20">
        <f t="shared" si="15"/>
        <v>0</v>
      </c>
      <c r="AE20" s="20">
        <f t="shared" si="15"/>
        <v>0</v>
      </c>
      <c r="AF20" s="20">
        <f t="shared" si="16"/>
        <v>0</v>
      </c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</row>
    <row r="21" spans="1:48">
      <c r="A21" s="12">
        <f t="shared" ref="A21:A25" si="19">Q21</f>
        <v>11</v>
      </c>
      <c r="B21" s="12"/>
      <c r="C21" s="13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4">
        <f t="shared" ref="O21:O22" si="20">SUM(E21:N21)</f>
        <v>0</v>
      </c>
      <c r="P21" s="19">
        <f t="shared" ref="P21:P22" si="21">O21-AF21</f>
        <v>0</v>
      </c>
      <c r="Q21" s="17">
        <f t="shared" ref="Q21:Q25" si="22">RANK(P21,$P$6:$P$25)</f>
        <v>11</v>
      </c>
      <c r="R21" s="18"/>
      <c r="S21" s="18">
        <f t="shared" si="5"/>
        <v>0</v>
      </c>
      <c r="T21" s="18">
        <f t="shared" si="6"/>
        <v>0</v>
      </c>
      <c r="U21" s="18">
        <f t="shared" si="7"/>
        <v>0</v>
      </c>
      <c r="V21" s="18">
        <f t="shared" si="8"/>
        <v>0</v>
      </c>
      <c r="W21" s="18">
        <f t="shared" si="9"/>
        <v>0</v>
      </c>
      <c r="X21" s="18">
        <f t="shared" si="10"/>
        <v>0</v>
      </c>
      <c r="Y21" s="18">
        <f t="shared" si="11"/>
        <v>0</v>
      </c>
      <c r="Z21" s="18">
        <f t="shared" si="12"/>
        <v>0</v>
      </c>
      <c r="AA21" s="18">
        <f t="shared" si="13"/>
        <v>0</v>
      </c>
      <c r="AB21" s="18">
        <f t="shared" si="14"/>
        <v>0</v>
      </c>
      <c r="AC21" s="18"/>
      <c r="AD21" s="20">
        <f t="shared" si="15"/>
        <v>0</v>
      </c>
      <c r="AE21" s="20">
        <f t="shared" si="15"/>
        <v>0</v>
      </c>
      <c r="AF21" s="20">
        <f t="shared" si="16"/>
        <v>0</v>
      </c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</row>
    <row r="22" spans="1:48">
      <c r="A22" s="12">
        <f t="shared" si="19"/>
        <v>11</v>
      </c>
      <c r="B22" s="12"/>
      <c r="C22" s="13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4">
        <f t="shared" si="20"/>
        <v>0</v>
      </c>
      <c r="P22" s="19">
        <f t="shared" si="21"/>
        <v>0</v>
      </c>
      <c r="Q22" s="17">
        <f t="shared" si="22"/>
        <v>11</v>
      </c>
      <c r="R22" s="18"/>
      <c r="S22" s="18">
        <f t="shared" si="5"/>
        <v>0</v>
      </c>
      <c r="T22" s="18">
        <f t="shared" si="6"/>
        <v>0</v>
      </c>
      <c r="U22" s="18">
        <f t="shared" si="7"/>
        <v>0</v>
      </c>
      <c r="V22" s="18">
        <f t="shared" si="8"/>
        <v>0</v>
      </c>
      <c r="W22" s="18">
        <f t="shared" si="9"/>
        <v>0</v>
      </c>
      <c r="X22" s="18">
        <f t="shared" si="10"/>
        <v>0</v>
      </c>
      <c r="Y22" s="18">
        <f t="shared" si="11"/>
        <v>0</v>
      </c>
      <c r="Z22" s="18">
        <f t="shared" si="12"/>
        <v>0</v>
      </c>
      <c r="AA22" s="18">
        <f t="shared" si="13"/>
        <v>0</v>
      </c>
      <c r="AB22" s="18">
        <f t="shared" si="14"/>
        <v>0</v>
      </c>
      <c r="AC22" s="18"/>
      <c r="AD22" s="20">
        <f t="shared" si="15"/>
        <v>0</v>
      </c>
      <c r="AE22" s="20">
        <f t="shared" si="15"/>
        <v>0</v>
      </c>
      <c r="AF22" s="20">
        <f t="shared" si="16"/>
        <v>0</v>
      </c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</row>
    <row r="23" spans="1:48">
      <c r="A23" s="12">
        <f t="shared" si="19"/>
        <v>11</v>
      </c>
      <c r="B23" s="12"/>
      <c r="C23" s="13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4">
        <f t="shared" ref="O23" si="23">SUM(E23:N23)</f>
        <v>0</v>
      </c>
      <c r="P23" s="19">
        <f t="shared" ref="P23" si="24">O23-AF23</f>
        <v>0</v>
      </c>
      <c r="Q23" s="17">
        <f t="shared" si="22"/>
        <v>11</v>
      </c>
      <c r="R23" s="18"/>
      <c r="S23" s="18">
        <f t="shared" ref="S23" si="25">IF(E23="-",0,E23)</f>
        <v>0</v>
      </c>
      <c r="T23" s="18">
        <f t="shared" ref="T23" si="26">IF(F23="-",0,F23)</f>
        <v>0</v>
      </c>
      <c r="U23" s="18">
        <f t="shared" ref="U23" si="27">IF(G23="-",0,G23)</f>
        <v>0</v>
      </c>
      <c r="V23" s="18">
        <f t="shared" ref="V23" si="28">IF(H23="-",0,H23)</f>
        <v>0</v>
      </c>
      <c r="W23" s="18">
        <f t="shared" ref="W23" si="29">IF(I23="-",0,I23)</f>
        <v>0</v>
      </c>
      <c r="X23" s="18">
        <f t="shared" ref="X23" si="30">IF(J23="-",0,J23)</f>
        <v>0</v>
      </c>
      <c r="Y23" s="18">
        <f t="shared" ref="Y23" si="31">IF(K23="-",0,K23)</f>
        <v>0</v>
      </c>
      <c r="Z23" s="18">
        <f t="shared" ref="Z23" si="32">IF(L23="-",0,L23)</f>
        <v>0</v>
      </c>
      <c r="AA23" s="18">
        <f t="shared" ref="AA23" si="33">IF(M23="-",0,M23)</f>
        <v>0</v>
      </c>
      <c r="AB23" s="18">
        <f t="shared" ref="AB23" si="34">IF(N23="-",0,N23)</f>
        <v>0</v>
      </c>
      <c r="AC23" s="18"/>
      <c r="AD23" s="20">
        <f t="shared" si="15"/>
        <v>0</v>
      </c>
      <c r="AE23" s="20">
        <f t="shared" si="15"/>
        <v>0</v>
      </c>
      <c r="AF23" s="20">
        <f t="shared" ref="AF23" si="35">SUM(AD23:AE23)</f>
        <v>0</v>
      </c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</row>
    <row r="24" spans="1:48">
      <c r="A24" s="12">
        <f t="shared" si="19"/>
        <v>11</v>
      </c>
      <c r="B24" s="12"/>
      <c r="C24" s="13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4">
        <f t="shared" ref="O24" si="36">SUM(E24:N24)</f>
        <v>0</v>
      </c>
      <c r="P24" s="19">
        <f t="shared" ref="P24" si="37">O24-AF24</f>
        <v>0</v>
      </c>
      <c r="Q24" s="17">
        <f t="shared" si="22"/>
        <v>11</v>
      </c>
      <c r="R24" s="18"/>
      <c r="S24" s="18">
        <f t="shared" ref="S24" si="38">IF(E24="-",0,E24)</f>
        <v>0</v>
      </c>
      <c r="T24" s="18">
        <f t="shared" ref="T24" si="39">IF(F24="-",0,F24)</f>
        <v>0</v>
      </c>
      <c r="U24" s="18">
        <f t="shared" ref="U24" si="40">IF(G24="-",0,G24)</f>
        <v>0</v>
      </c>
      <c r="V24" s="18">
        <f t="shared" ref="V24" si="41">IF(H24="-",0,H24)</f>
        <v>0</v>
      </c>
      <c r="W24" s="18">
        <f t="shared" ref="W24" si="42">IF(I24="-",0,I24)</f>
        <v>0</v>
      </c>
      <c r="X24" s="18">
        <f t="shared" ref="X24" si="43">IF(J24="-",0,J24)</f>
        <v>0</v>
      </c>
      <c r="Y24" s="18">
        <f t="shared" ref="Y24" si="44">IF(K24="-",0,K24)</f>
        <v>0</v>
      </c>
      <c r="Z24" s="18">
        <f t="shared" ref="Z24" si="45">IF(L24="-",0,L24)</f>
        <v>0</v>
      </c>
      <c r="AA24" s="18">
        <f t="shared" ref="AA24" si="46">IF(M24="-",0,M24)</f>
        <v>0</v>
      </c>
      <c r="AB24" s="18">
        <f t="shared" ref="AB24" si="47">IF(N24="-",0,N24)</f>
        <v>0</v>
      </c>
      <c r="AC24" s="18"/>
      <c r="AD24" s="20">
        <f t="shared" si="15"/>
        <v>0</v>
      </c>
      <c r="AE24" s="20">
        <f t="shared" si="15"/>
        <v>0</v>
      </c>
      <c r="AF24" s="20">
        <f t="shared" ref="AF24" si="48">SUM(AD24:AE24)</f>
        <v>0</v>
      </c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</row>
    <row r="25" spans="1:48">
      <c r="A25" s="12">
        <f t="shared" si="19"/>
        <v>11</v>
      </c>
      <c r="B25" s="12"/>
      <c r="C25" s="13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4">
        <f t="shared" ref="O25" si="49">SUM(E25:N25)</f>
        <v>0</v>
      </c>
      <c r="P25" s="19">
        <f t="shared" ref="P25" si="50">O25-AF25</f>
        <v>0</v>
      </c>
      <c r="Q25" s="17">
        <f t="shared" si="22"/>
        <v>11</v>
      </c>
      <c r="R25" s="18"/>
      <c r="S25" s="18">
        <f t="shared" ref="S25" si="51">IF(E25="-",0,E25)</f>
        <v>0</v>
      </c>
      <c r="T25" s="18">
        <f t="shared" ref="T25" si="52">IF(F25="-",0,F25)</f>
        <v>0</v>
      </c>
      <c r="U25" s="18">
        <f t="shared" ref="U25" si="53">IF(G25="-",0,G25)</f>
        <v>0</v>
      </c>
      <c r="V25" s="18">
        <f t="shared" ref="V25" si="54">IF(H25="-",0,H25)</f>
        <v>0</v>
      </c>
      <c r="W25" s="18">
        <f t="shared" ref="W25" si="55">IF(I25="-",0,I25)</f>
        <v>0</v>
      </c>
      <c r="X25" s="18">
        <f t="shared" ref="X25" si="56">IF(J25="-",0,J25)</f>
        <v>0</v>
      </c>
      <c r="Y25" s="18">
        <f t="shared" ref="Y25" si="57">IF(K25="-",0,K25)</f>
        <v>0</v>
      </c>
      <c r="Z25" s="18">
        <f t="shared" ref="Z25" si="58">IF(L25="-",0,L25)</f>
        <v>0</v>
      </c>
      <c r="AA25" s="18">
        <f t="shared" ref="AA25" si="59">IF(M25="-",0,M25)</f>
        <v>0</v>
      </c>
      <c r="AB25" s="18">
        <f t="shared" ref="AB25" si="60">IF(N25="-",0,N25)</f>
        <v>0</v>
      </c>
      <c r="AC25" s="18"/>
      <c r="AD25" s="20">
        <f t="shared" si="15"/>
        <v>0</v>
      </c>
      <c r="AE25" s="20">
        <f t="shared" si="15"/>
        <v>0</v>
      </c>
      <c r="AF25" s="20">
        <f t="shared" ref="AF25" si="61">SUM(AD25:AE25)</f>
        <v>0</v>
      </c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</row>
  </sheetData>
  <sheetProtection password="C7AC" sheet="1" objects="1" scenarios="1"/>
  <autoFilter ref="A5:AMJ5">
    <sortState ref="A6:AMJ22">
      <sortCondition ref="Q5"/>
    </sortState>
  </autoFilter>
  <sortState ref="A6:O15">
    <sortCondition ref="A6:A15"/>
  </sortState>
  <mergeCells count="2">
    <mergeCell ref="A1:D1"/>
    <mergeCell ref="A2:C3"/>
  </mergeCells>
  <printOptions horizontalCentered="1" verticalCentered="1"/>
  <pageMargins left="0.25" right="0.25" top="0.75" bottom="0.75" header="0.3" footer="0.3"/>
  <pageSetup paperSize="9" fitToWidth="0" fitToHeight="0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MJ23"/>
  <sheetViews>
    <sheetView workbookViewId="0">
      <selection activeCell="B6" sqref="B6:L10"/>
    </sheetView>
  </sheetViews>
  <sheetFormatPr defaultRowHeight="14.25"/>
  <cols>
    <col min="1" max="1" width="4" style="1" bestFit="1" customWidth="1"/>
    <col min="2" max="2" width="3.5" style="1" bestFit="1" customWidth="1"/>
    <col min="3" max="3" width="18.625" style="4" customWidth="1"/>
    <col min="4" max="4" width="11.25" style="1" customWidth="1"/>
    <col min="5" max="6" width="4.375" style="1" bestFit="1" customWidth="1"/>
    <col min="7" max="8" width="5.125" style="1" bestFit="1" customWidth="1"/>
    <col min="9" max="9" width="5.25" style="1" bestFit="1" customWidth="1"/>
    <col min="10" max="15" width="10.625" style="1" customWidth="1"/>
    <col min="16" max="26" width="4.375" style="1" customWidth="1"/>
    <col min="27" max="30" width="5.5" style="1" customWidth="1"/>
    <col min="31" max="31" width="4.375" style="1" bestFit="1" customWidth="1"/>
    <col min="32" max="1024" width="5.5" style="1" customWidth="1"/>
  </cols>
  <sheetData>
    <row r="1" spans="1:49" ht="70.5" customHeight="1">
      <c r="A1" s="21" t="s">
        <v>0</v>
      </c>
      <c r="B1" s="21"/>
      <c r="C1" s="21"/>
      <c r="D1" s="21"/>
    </row>
    <row r="2" spans="1:49" ht="14.25" customHeight="1">
      <c r="A2" s="22" t="s">
        <v>50</v>
      </c>
      <c r="B2" s="22"/>
      <c r="C2" s="22"/>
    </row>
    <row r="3" spans="1:49">
      <c r="A3" s="22"/>
      <c r="B3" s="22"/>
      <c r="C3" s="22"/>
    </row>
    <row r="4" spans="1:49">
      <c r="AW4" s="4"/>
    </row>
    <row r="5" spans="1:49" s="5" customFormat="1" ht="22.5" customHeight="1">
      <c r="A5" s="10" t="s">
        <v>2</v>
      </c>
      <c r="B5" s="10" t="s">
        <v>43</v>
      </c>
      <c r="C5" s="11" t="s">
        <v>41</v>
      </c>
      <c r="D5" s="10" t="s">
        <v>42</v>
      </c>
      <c r="E5" s="10" t="s">
        <v>3</v>
      </c>
      <c r="F5" s="10" t="s">
        <v>4</v>
      </c>
      <c r="G5" s="10" t="s">
        <v>5</v>
      </c>
      <c r="H5" s="10" t="s">
        <v>6</v>
      </c>
      <c r="I5" s="10" t="s">
        <v>7</v>
      </c>
      <c r="J5" s="10" t="s">
        <v>8</v>
      </c>
      <c r="K5" s="10" t="s">
        <v>52</v>
      </c>
      <c r="L5" s="10" t="s">
        <v>53</v>
      </c>
      <c r="M5" s="10"/>
      <c r="N5" s="10"/>
      <c r="O5" s="10" t="s">
        <v>9</v>
      </c>
      <c r="P5" s="17" t="s">
        <v>31</v>
      </c>
      <c r="Q5" s="17" t="s">
        <v>21</v>
      </c>
      <c r="R5" s="18"/>
      <c r="S5" s="18" t="str">
        <f t="shared" ref="S5:AA5" si="0">E5</f>
        <v>RKI 1</v>
      </c>
      <c r="T5" s="18" t="str">
        <f t="shared" si="0"/>
        <v>RKI 2</v>
      </c>
      <c r="U5" s="18" t="str">
        <f t="shared" si="0"/>
        <v>ROI 1</v>
      </c>
      <c r="V5" s="18" t="str">
        <f t="shared" si="0"/>
        <v>ROI 2</v>
      </c>
      <c r="W5" s="18" t="str">
        <f t="shared" si="0"/>
        <v>OZ 1</v>
      </c>
      <c r="X5" s="18" t="str">
        <f t="shared" si="0"/>
        <v>OZ 2</v>
      </c>
      <c r="Y5" s="18" t="str">
        <f t="shared" si="0"/>
        <v>YVK 1</v>
      </c>
      <c r="Z5" s="18" t="str">
        <f t="shared" si="0"/>
        <v>YVK 2</v>
      </c>
      <c r="AA5" s="18">
        <f t="shared" si="0"/>
        <v>0</v>
      </c>
      <c r="AB5" s="18">
        <f>N5</f>
        <v>0</v>
      </c>
      <c r="AC5" s="18"/>
      <c r="AD5" s="18">
        <v>1</v>
      </c>
      <c r="AE5" s="18">
        <v>2</v>
      </c>
      <c r="AF5" s="18" t="s">
        <v>22</v>
      </c>
    </row>
    <row r="6" spans="1:49">
      <c r="A6" s="12">
        <f>Q6</f>
        <v>1</v>
      </c>
      <c r="B6" s="12"/>
      <c r="C6" s="13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4">
        <f t="shared" ref="O6:O19" si="1">SUM(E6:N6)</f>
        <v>0</v>
      </c>
      <c r="P6" s="19">
        <f>O6-AF6</f>
        <v>0</v>
      </c>
      <c r="Q6" s="17">
        <f>RANK(P6,$P$6:$P$23)</f>
        <v>1</v>
      </c>
      <c r="R6" s="18"/>
      <c r="S6" s="18">
        <f t="shared" ref="S6:AB11" si="2">IF(E6="-",0,E6)</f>
        <v>0</v>
      </c>
      <c r="T6" s="18">
        <f t="shared" si="2"/>
        <v>0</v>
      </c>
      <c r="U6" s="18">
        <f t="shared" si="2"/>
        <v>0</v>
      </c>
      <c r="V6" s="18">
        <f t="shared" si="2"/>
        <v>0</v>
      </c>
      <c r="W6" s="18">
        <f t="shared" si="2"/>
        <v>0</v>
      </c>
      <c r="X6" s="18">
        <f t="shared" si="2"/>
        <v>0</v>
      </c>
      <c r="Y6" s="18">
        <f t="shared" si="2"/>
        <v>0</v>
      </c>
      <c r="Z6" s="18">
        <f t="shared" si="2"/>
        <v>0</v>
      </c>
      <c r="AA6" s="18">
        <f t="shared" si="2"/>
        <v>0</v>
      </c>
      <c r="AB6" s="18">
        <f t="shared" si="2"/>
        <v>0</v>
      </c>
      <c r="AC6" s="18"/>
      <c r="AD6" s="20">
        <f t="shared" ref="AD6:AE10" si="3">SMALL($S6:$Z6,AD$5)</f>
        <v>0</v>
      </c>
      <c r="AE6" s="20">
        <f t="shared" si="3"/>
        <v>0</v>
      </c>
      <c r="AF6" s="20">
        <f>SUM(AD6:AE6)</f>
        <v>0</v>
      </c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9">
      <c r="A7" s="12">
        <f>Q7</f>
        <v>1</v>
      </c>
      <c r="B7" s="12"/>
      <c r="C7" s="13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4">
        <f t="shared" si="1"/>
        <v>0</v>
      </c>
      <c r="P7" s="19">
        <f>O7-AF7</f>
        <v>0</v>
      </c>
      <c r="Q7" s="17">
        <f>RANK(P7,$P$6:$P$23)</f>
        <v>1</v>
      </c>
      <c r="R7" s="18"/>
      <c r="S7" s="18">
        <f t="shared" si="2"/>
        <v>0</v>
      </c>
      <c r="T7" s="18">
        <f t="shared" si="2"/>
        <v>0</v>
      </c>
      <c r="U7" s="18">
        <f t="shared" si="2"/>
        <v>0</v>
      </c>
      <c r="V7" s="18">
        <f t="shared" si="2"/>
        <v>0</v>
      </c>
      <c r="W7" s="18">
        <f t="shared" si="2"/>
        <v>0</v>
      </c>
      <c r="X7" s="18">
        <f t="shared" si="2"/>
        <v>0</v>
      </c>
      <c r="Y7" s="18">
        <f t="shared" si="2"/>
        <v>0</v>
      </c>
      <c r="Z7" s="18">
        <f t="shared" si="2"/>
        <v>0</v>
      </c>
      <c r="AA7" s="18">
        <f t="shared" si="2"/>
        <v>0</v>
      </c>
      <c r="AB7" s="18">
        <f t="shared" si="2"/>
        <v>0</v>
      </c>
      <c r="AC7" s="18"/>
      <c r="AD7" s="20">
        <f t="shared" si="3"/>
        <v>0</v>
      </c>
      <c r="AE7" s="20">
        <f t="shared" si="3"/>
        <v>0</v>
      </c>
      <c r="AF7" s="20">
        <f>SUM(AD7:AE7)</f>
        <v>0</v>
      </c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</row>
    <row r="8" spans="1:49">
      <c r="A8" s="12">
        <f t="shared" ref="A8:A20" si="4">Q8</f>
        <v>1</v>
      </c>
      <c r="B8" s="12"/>
      <c r="C8" s="13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4">
        <f t="shared" si="1"/>
        <v>0</v>
      </c>
      <c r="P8" s="19">
        <f>O8-AF8</f>
        <v>0</v>
      </c>
      <c r="Q8" s="17">
        <f>RANK(P8,$P$6:$P$23)</f>
        <v>1</v>
      </c>
      <c r="R8" s="18"/>
      <c r="S8" s="18">
        <f t="shared" si="2"/>
        <v>0</v>
      </c>
      <c r="T8" s="18">
        <f t="shared" si="2"/>
        <v>0</v>
      </c>
      <c r="U8" s="18">
        <f t="shared" si="2"/>
        <v>0</v>
      </c>
      <c r="V8" s="18">
        <f t="shared" si="2"/>
        <v>0</v>
      </c>
      <c r="W8" s="18">
        <f t="shared" si="2"/>
        <v>0</v>
      </c>
      <c r="X8" s="18">
        <f t="shared" si="2"/>
        <v>0</v>
      </c>
      <c r="Y8" s="18">
        <f t="shared" si="2"/>
        <v>0</v>
      </c>
      <c r="Z8" s="18">
        <f t="shared" si="2"/>
        <v>0</v>
      </c>
      <c r="AA8" s="18">
        <f t="shared" si="2"/>
        <v>0</v>
      </c>
      <c r="AB8" s="18">
        <f t="shared" si="2"/>
        <v>0</v>
      </c>
      <c r="AC8" s="18"/>
      <c r="AD8" s="20">
        <f t="shared" si="3"/>
        <v>0</v>
      </c>
      <c r="AE8" s="20">
        <f t="shared" si="3"/>
        <v>0</v>
      </c>
      <c r="AF8" s="20">
        <f>SUM(AD8:AE8)</f>
        <v>0</v>
      </c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</row>
    <row r="9" spans="1:49">
      <c r="A9" s="12">
        <f t="shared" si="4"/>
        <v>1</v>
      </c>
      <c r="B9" s="6"/>
      <c r="C9" s="7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4">
        <f t="shared" si="1"/>
        <v>0</v>
      </c>
      <c r="P9" s="19">
        <f>O9-AF9</f>
        <v>0</v>
      </c>
      <c r="Q9" s="17">
        <f>RANK(P9,$P$6:$P$23)</f>
        <v>1</v>
      </c>
      <c r="R9" s="18"/>
      <c r="S9" s="18">
        <f t="shared" si="2"/>
        <v>0</v>
      </c>
      <c r="T9" s="18">
        <f t="shared" si="2"/>
        <v>0</v>
      </c>
      <c r="U9" s="18">
        <f t="shared" si="2"/>
        <v>0</v>
      </c>
      <c r="V9" s="18">
        <f t="shared" si="2"/>
        <v>0</v>
      </c>
      <c r="W9" s="18">
        <f t="shared" si="2"/>
        <v>0</v>
      </c>
      <c r="X9" s="18">
        <f t="shared" si="2"/>
        <v>0</v>
      </c>
      <c r="Y9" s="18">
        <f t="shared" si="2"/>
        <v>0</v>
      </c>
      <c r="Z9" s="18">
        <f t="shared" si="2"/>
        <v>0</v>
      </c>
      <c r="AA9" s="18">
        <f t="shared" si="2"/>
        <v>0</v>
      </c>
      <c r="AB9" s="18">
        <f t="shared" si="2"/>
        <v>0</v>
      </c>
      <c r="AC9" s="18"/>
      <c r="AD9" s="20">
        <f t="shared" si="3"/>
        <v>0</v>
      </c>
      <c r="AE9" s="20">
        <f t="shared" si="3"/>
        <v>0</v>
      </c>
      <c r="AF9" s="20">
        <f>SUM(AD9:AE9)</f>
        <v>0</v>
      </c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</row>
    <row r="10" spans="1:49">
      <c r="A10" s="12">
        <f t="shared" si="4"/>
        <v>1</v>
      </c>
      <c r="B10" s="12"/>
      <c r="C10" s="13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4">
        <f t="shared" si="1"/>
        <v>0</v>
      </c>
      <c r="P10" s="19">
        <f>O10-AF10</f>
        <v>0</v>
      </c>
      <c r="Q10" s="17">
        <f>RANK(P10,$P$6:$P$23)</f>
        <v>1</v>
      </c>
      <c r="R10" s="18"/>
      <c r="S10" s="18">
        <f t="shared" si="2"/>
        <v>0</v>
      </c>
      <c r="T10" s="18">
        <f t="shared" si="2"/>
        <v>0</v>
      </c>
      <c r="U10" s="18">
        <f t="shared" si="2"/>
        <v>0</v>
      </c>
      <c r="V10" s="18">
        <f t="shared" si="2"/>
        <v>0</v>
      </c>
      <c r="W10" s="18">
        <f t="shared" si="2"/>
        <v>0</v>
      </c>
      <c r="X10" s="18">
        <f t="shared" si="2"/>
        <v>0</v>
      </c>
      <c r="Y10" s="18">
        <f t="shared" si="2"/>
        <v>0</v>
      </c>
      <c r="Z10" s="18">
        <f t="shared" si="2"/>
        <v>0</v>
      </c>
      <c r="AA10" s="18">
        <f t="shared" si="2"/>
        <v>0</v>
      </c>
      <c r="AB10" s="18">
        <f t="shared" si="2"/>
        <v>0</v>
      </c>
      <c r="AC10" s="18"/>
      <c r="AD10" s="20">
        <f t="shared" si="3"/>
        <v>0</v>
      </c>
      <c r="AE10" s="20">
        <f t="shared" si="3"/>
        <v>0</v>
      </c>
      <c r="AF10" s="20">
        <f>SUM(AD10:AE10)</f>
        <v>0</v>
      </c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</row>
    <row r="11" spans="1:49">
      <c r="A11" s="12">
        <f t="shared" si="4"/>
        <v>0</v>
      </c>
      <c r="B11" s="12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4">
        <f t="shared" si="1"/>
        <v>0</v>
      </c>
      <c r="P11" s="19"/>
      <c r="Q11" s="17"/>
      <c r="R11" s="18"/>
      <c r="S11" s="18">
        <f t="shared" si="2"/>
        <v>0</v>
      </c>
      <c r="T11" s="18">
        <f t="shared" si="2"/>
        <v>0</v>
      </c>
      <c r="U11" s="18">
        <f t="shared" si="2"/>
        <v>0</v>
      </c>
      <c r="V11" s="18">
        <f t="shared" si="2"/>
        <v>0</v>
      </c>
      <c r="W11" s="18">
        <f t="shared" si="2"/>
        <v>0</v>
      </c>
      <c r="X11" s="18">
        <f t="shared" si="2"/>
        <v>0</v>
      </c>
      <c r="Y11" s="18"/>
      <c r="Z11" s="18"/>
      <c r="AA11" s="18"/>
      <c r="AB11" s="18"/>
      <c r="AC11" s="18"/>
      <c r="AD11" s="20"/>
      <c r="AE11" s="20"/>
      <c r="AF11" s="20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</row>
    <row r="12" spans="1:49">
      <c r="A12" s="12">
        <f t="shared" si="4"/>
        <v>0</v>
      </c>
      <c r="B12" s="12"/>
      <c r="C12" s="13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4">
        <f t="shared" si="1"/>
        <v>0</v>
      </c>
      <c r="P12" s="19"/>
      <c r="Q12" s="17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20"/>
      <c r="AE12" s="20"/>
      <c r="AF12" s="20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</row>
    <row r="13" spans="1:49">
      <c r="A13" s="12">
        <f t="shared" si="4"/>
        <v>0</v>
      </c>
      <c r="B13" s="12"/>
      <c r="C13" s="13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4">
        <f t="shared" si="1"/>
        <v>0</v>
      </c>
      <c r="P13" s="19"/>
      <c r="Q13" s="17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20"/>
      <c r="AE13" s="20"/>
      <c r="AF13" s="20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</row>
    <row r="14" spans="1:49">
      <c r="A14" s="12">
        <f t="shared" si="4"/>
        <v>0</v>
      </c>
      <c r="B14" s="12"/>
      <c r="C14" s="13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4">
        <f t="shared" si="1"/>
        <v>0</v>
      </c>
      <c r="P14" s="19"/>
      <c r="Q14" s="17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20"/>
      <c r="AE14" s="20"/>
      <c r="AF14" s="20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</row>
    <row r="15" spans="1:49">
      <c r="A15" s="12">
        <f t="shared" si="4"/>
        <v>0</v>
      </c>
      <c r="B15" s="12"/>
      <c r="C15" s="13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4">
        <f t="shared" si="1"/>
        <v>0</v>
      </c>
      <c r="P15" s="19"/>
      <c r="Q15" s="17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20"/>
      <c r="AE15" s="20"/>
      <c r="AF15" s="20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</row>
    <row r="16" spans="1:49">
      <c r="A16" s="12">
        <f t="shared" si="4"/>
        <v>0</v>
      </c>
      <c r="B16" s="12"/>
      <c r="C16" s="1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4">
        <f t="shared" si="1"/>
        <v>0</v>
      </c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</row>
    <row r="17" spans="1:48">
      <c r="A17" s="12">
        <f t="shared" si="4"/>
        <v>0</v>
      </c>
      <c r="B17" s="12"/>
      <c r="C17" s="13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4">
        <f t="shared" si="1"/>
        <v>0</v>
      </c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</row>
    <row r="18" spans="1:48">
      <c r="A18" s="12">
        <f t="shared" si="4"/>
        <v>0</v>
      </c>
      <c r="B18" s="12"/>
      <c r="C18" s="13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">
        <f t="shared" si="1"/>
        <v>0</v>
      </c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</row>
    <row r="19" spans="1:48">
      <c r="A19" s="12">
        <f t="shared" si="4"/>
        <v>0</v>
      </c>
      <c r="B19" s="12"/>
      <c r="C19" s="13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">
        <f t="shared" si="1"/>
        <v>0</v>
      </c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</row>
    <row r="20" spans="1:48">
      <c r="A20" s="12">
        <f t="shared" si="4"/>
        <v>0</v>
      </c>
      <c r="B20" s="15"/>
      <c r="C20" s="15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</row>
    <row r="21" spans="1:48"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</row>
    <row r="22" spans="1:48"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</row>
    <row r="23" spans="1:48"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</row>
  </sheetData>
  <autoFilter ref="A5:AMJ5">
    <sortState ref="A6:AMJ20">
      <sortCondition ref="Q5"/>
    </sortState>
  </autoFilter>
  <sortState ref="A6:L7">
    <sortCondition ref="A6:A7"/>
  </sortState>
  <mergeCells count="2">
    <mergeCell ref="A1:D1"/>
    <mergeCell ref="A2:C3"/>
  </mergeCells>
  <printOptions horizontalCentered="1" verticalCentered="1"/>
  <pageMargins left="0.25" right="0.25" top="0.75" bottom="0.75" header="0.3" footer="0.3"/>
  <pageSetup paperSize="9" fitToWidth="0" fitToHeight="0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MJ23"/>
  <sheetViews>
    <sheetView workbookViewId="0">
      <selection activeCell="K5" sqref="K5:L5"/>
    </sheetView>
  </sheetViews>
  <sheetFormatPr defaultRowHeight="14.25"/>
  <cols>
    <col min="1" max="1" width="4" style="1" bestFit="1" customWidth="1"/>
    <col min="2" max="2" width="2.625" style="1" bestFit="1" customWidth="1"/>
    <col min="3" max="3" width="18.625" style="4" customWidth="1"/>
    <col min="4" max="4" width="11.25" style="1" customWidth="1"/>
    <col min="5" max="6" width="4.375" style="1" bestFit="1" customWidth="1"/>
    <col min="7" max="8" width="5.125" style="1" bestFit="1" customWidth="1"/>
    <col min="9" max="9" width="5.25" style="1" bestFit="1" customWidth="1"/>
    <col min="10" max="15" width="10.625" style="1" customWidth="1"/>
    <col min="16" max="26" width="4.375" style="1" customWidth="1"/>
    <col min="27" max="1024" width="5.5" style="1" customWidth="1"/>
  </cols>
  <sheetData>
    <row r="1" spans="1:49" ht="70.5" customHeight="1">
      <c r="A1" s="21" t="s">
        <v>0</v>
      </c>
      <c r="B1" s="21"/>
      <c r="C1" s="21"/>
      <c r="D1" s="21"/>
    </row>
    <row r="2" spans="1:49" ht="14.25" customHeight="1">
      <c r="A2" s="22" t="s">
        <v>20</v>
      </c>
      <c r="B2" s="22"/>
      <c r="C2" s="22"/>
    </row>
    <row r="3" spans="1:49">
      <c r="A3" s="22"/>
      <c r="B3" s="22"/>
      <c r="C3" s="22"/>
    </row>
    <row r="4" spans="1:49">
      <c r="AW4" s="4"/>
    </row>
    <row r="5" spans="1:49" s="5" customFormat="1" ht="22.5" customHeight="1">
      <c r="A5" s="10" t="s">
        <v>2</v>
      </c>
      <c r="B5" s="10" t="s">
        <v>43</v>
      </c>
      <c r="C5" s="11" t="s">
        <v>41</v>
      </c>
      <c r="D5" s="10" t="s">
        <v>42</v>
      </c>
      <c r="E5" s="10" t="s">
        <v>3</v>
      </c>
      <c r="F5" s="10" t="s">
        <v>4</v>
      </c>
      <c r="G5" s="10" t="s">
        <v>5</v>
      </c>
      <c r="H5" s="10" t="s">
        <v>6</v>
      </c>
      <c r="I5" s="10" t="s">
        <v>7</v>
      </c>
      <c r="J5" s="10" t="s">
        <v>8</v>
      </c>
      <c r="K5" s="10" t="s">
        <v>52</v>
      </c>
      <c r="L5" s="10" t="s">
        <v>53</v>
      </c>
      <c r="M5" s="10"/>
      <c r="N5" s="10"/>
      <c r="O5" s="10" t="s">
        <v>9</v>
      </c>
    </row>
    <row r="6" spans="1:49">
      <c r="A6" s="12">
        <v>1</v>
      </c>
      <c r="B6" s="12"/>
      <c r="C6" s="13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4">
        <f t="shared" ref="O6:O19" si="0">SUM(E6:N6)</f>
        <v>0</v>
      </c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9">
      <c r="A7" s="12">
        <v>2</v>
      </c>
      <c r="B7" s="12"/>
      <c r="C7" s="13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4">
        <f t="shared" si="0"/>
        <v>0</v>
      </c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</row>
    <row r="8" spans="1:49">
      <c r="A8" s="12">
        <v>3</v>
      </c>
      <c r="B8" s="12"/>
      <c r="C8" s="13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4">
        <f t="shared" si="0"/>
        <v>0</v>
      </c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</row>
    <row r="9" spans="1:49">
      <c r="A9" s="12">
        <v>4</v>
      </c>
      <c r="B9" s="12"/>
      <c r="C9" s="13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4">
        <f t="shared" si="0"/>
        <v>0</v>
      </c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</row>
    <row r="10" spans="1:49">
      <c r="A10" s="12">
        <v>5</v>
      </c>
      <c r="B10" s="12"/>
      <c r="C10" s="13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4">
        <f t="shared" si="0"/>
        <v>0</v>
      </c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</row>
    <row r="11" spans="1:49">
      <c r="A11" s="12">
        <v>6</v>
      </c>
      <c r="B11" s="12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4">
        <f t="shared" si="0"/>
        <v>0</v>
      </c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</row>
    <row r="12" spans="1:49">
      <c r="A12" s="12">
        <v>7</v>
      </c>
      <c r="B12" s="12"/>
      <c r="C12" s="13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4">
        <f t="shared" si="0"/>
        <v>0</v>
      </c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</row>
    <row r="13" spans="1:49">
      <c r="A13" s="12">
        <v>8</v>
      </c>
      <c r="B13" s="12"/>
      <c r="C13" s="13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4">
        <f t="shared" si="0"/>
        <v>0</v>
      </c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</row>
    <row r="14" spans="1:49">
      <c r="A14" s="12">
        <v>9</v>
      </c>
      <c r="B14" s="12"/>
      <c r="C14" s="13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4">
        <f t="shared" si="0"/>
        <v>0</v>
      </c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</row>
    <row r="15" spans="1:49">
      <c r="A15" s="12">
        <v>10</v>
      </c>
      <c r="B15" s="12"/>
      <c r="C15" s="13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4">
        <f t="shared" si="0"/>
        <v>0</v>
      </c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</row>
    <row r="16" spans="1:49">
      <c r="A16" s="12">
        <v>11</v>
      </c>
      <c r="B16" s="12"/>
      <c r="C16" s="1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4">
        <f t="shared" si="0"/>
        <v>0</v>
      </c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</row>
    <row r="17" spans="1:48">
      <c r="A17" s="12">
        <v>12</v>
      </c>
      <c r="B17" s="12"/>
      <c r="C17" s="13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4">
        <f t="shared" si="0"/>
        <v>0</v>
      </c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</row>
    <row r="18" spans="1:48">
      <c r="A18" s="12">
        <v>13</v>
      </c>
      <c r="B18" s="12"/>
      <c r="C18" s="13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">
        <f t="shared" si="0"/>
        <v>0</v>
      </c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</row>
    <row r="19" spans="1:48">
      <c r="A19" s="12">
        <v>14</v>
      </c>
      <c r="B19" s="12"/>
      <c r="C19" s="13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">
        <f t="shared" si="0"/>
        <v>0</v>
      </c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</row>
    <row r="20" spans="1:48">
      <c r="A20" s="12">
        <v>15</v>
      </c>
      <c r="B20" s="15"/>
      <c r="C20" s="15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</row>
    <row r="21" spans="1:48"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</row>
    <row r="22" spans="1:48"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</row>
    <row r="23" spans="1:48"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</row>
  </sheetData>
  <mergeCells count="2">
    <mergeCell ref="A1:D1"/>
    <mergeCell ref="A2:C3"/>
  </mergeCells>
  <printOptions horizontalCentered="1" verticalCentered="1"/>
  <pageMargins left="0.25" right="0.25" top="0.75" bottom="0.75" header="0.3" footer="0.3"/>
  <pageSetup paperSize="9" fitToWidth="0" fitToHeight="0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2:E40"/>
  <sheetViews>
    <sheetView workbookViewId="0">
      <selection activeCell="D7" sqref="D7"/>
    </sheetView>
  </sheetViews>
  <sheetFormatPr defaultRowHeight="14.25"/>
  <cols>
    <col min="1" max="1" width="18" bestFit="1" customWidth="1"/>
  </cols>
  <sheetData>
    <row r="2" spans="1:5">
      <c r="A2" t="s">
        <v>1</v>
      </c>
      <c r="B2" t="s">
        <v>27</v>
      </c>
      <c r="C2" t="s">
        <v>28</v>
      </c>
      <c r="D2" t="s">
        <v>29</v>
      </c>
      <c r="E2" t="s">
        <v>30</v>
      </c>
    </row>
    <row r="4" spans="1:5">
      <c r="A4" t="s">
        <v>55</v>
      </c>
      <c r="B4">
        <v>0</v>
      </c>
      <c r="C4">
        <v>2</v>
      </c>
      <c r="D4">
        <v>0</v>
      </c>
      <c r="E4">
        <f>SUM(B4:D4)</f>
        <v>2</v>
      </c>
    </row>
    <row r="5" spans="1:5">
      <c r="A5" t="s">
        <v>60</v>
      </c>
      <c r="B5">
        <v>2</v>
      </c>
      <c r="C5">
        <v>0</v>
      </c>
      <c r="D5">
        <v>2</v>
      </c>
      <c r="E5">
        <f t="shared" ref="E5:E10" si="0">SUM(B5:D5)</f>
        <v>4</v>
      </c>
    </row>
    <row r="6" spans="1:5">
      <c r="A6" t="s">
        <v>62</v>
      </c>
      <c r="B6">
        <v>3</v>
      </c>
      <c r="C6">
        <v>3</v>
      </c>
      <c r="D6">
        <v>3</v>
      </c>
      <c r="E6">
        <f t="shared" si="0"/>
        <v>9</v>
      </c>
    </row>
    <row r="7" spans="1:5">
      <c r="E7">
        <f t="shared" si="0"/>
        <v>0</v>
      </c>
    </row>
    <row r="8" spans="1:5">
      <c r="E8">
        <f t="shared" si="0"/>
        <v>0</v>
      </c>
    </row>
    <row r="9" spans="1:5">
      <c r="E9">
        <f t="shared" si="0"/>
        <v>0</v>
      </c>
    </row>
    <row r="10" spans="1:5">
      <c r="E10">
        <f t="shared" si="0"/>
        <v>0</v>
      </c>
    </row>
    <row r="12" spans="1:5">
      <c r="A12" t="s">
        <v>12</v>
      </c>
      <c r="B12" t="s">
        <v>27</v>
      </c>
      <c r="C12" t="s">
        <v>28</v>
      </c>
      <c r="D12" t="s">
        <v>29</v>
      </c>
      <c r="E12" t="s">
        <v>30</v>
      </c>
    </row>
    <row r="14" spans="1:5">
      <c r="E14">
        <f>SUM(B14:D14)</f>
        <v>0</v>
      </c>
    </row>
    <row r="15" spans="1:5">
      <c r="E15">
        <f t="shared" ref="E15:E22" si="1">SUM(B15:D15)</f>
        <v>0</v>
      </c>
    </row>
    <row r="16" spans="1:5">
      <c r="E16">
        <f t="shared" si="1"/>
        <v>0</v>
      </c>
    </row>
    <row r="17" spans="1:5">
      <c r="E17">
        <f t="shared" si="1"/>
        <v>0</v>
      </c>
    </row>
    <row r="18" spans="1:5">
      <c r="E18">
        <f t="shared" si="1"/>
        <v>0</v>
      </c>
    </row>
    <row r="19" spans="1:5">
      <c r="E19">
        <f t="shared" si="1"/>
        <v>0</v>
      </c>
    </row>
    <row r="20" spans="1:5">
      <c r="E20">
        <f t="shared" si="1"/>
        <v>0</v>
      </c>
    </row>
    <row r="21" spans="1:5">
      <c r="E21">
        <f t="shared" si="1"/>
        <v>0</v>
      </c>
    </row>
    <row r="22" spans="1:5">
      <c r="E22">
        <f t="shared" si="1"/>
        <v>0</v>
      </c>
    </row>
    <row r="24" spans="1:5">
      <c r="A24" t="s">
        <v>32</v>
      </c>
      <c r="B24" t="s">
        <v>27</v>
      </c>
      <c r="C24" t="s">
        <v>28</v>
      </c>
      <c r="D24" t="s">
        <v>29</v>
      </c>
      <c r="E24" t="s">
        <v>30</v>
      </c>
    </row>
    <row r="26" spans="1:5">
      <c r="E26">
        <f>SUM(B26:D26)</f>
        <v>0</v>
      </c>
    </row>
    <row r="27" spans="1:5">
      <c r="E27">
        <f t="shared" ref="E27:E28" si="2">SUM(B27:D27)</f>
        <v>0</v>
      </c>
    </row>
    <row r="28" spans="1:5">
      <c r="E28">
        <f t="shared" si="2"/>
        <v>0</v>
      </c>
    </row>
    <row r="30" spans="1:5">
      <c r="A30" t="s">
        <v>36</v>
      </c>
      <c r="B30" t="s">
        <v>27</v>
      </c>
      <c r="C30" t="s">
        <v>28</v>
      </c>
      <c r="D30" t="s">
        <v>29</v>
      </c>
      <c r="E30" t="s">
        <v>30</v>
      </c>
    </row>
    <row r="32" spans="1:5">
      <c r="E32">
        <f>SUM(B32:D32)</f>
        <v>0</v>
      </c>
    </row>
    <row r="33" spans="5:5">
      <c r="E33">
        <f t="shared" ref="E33:E40" si="3">SUM(B33:D33)</f>
        <v>0</v>
      </c>
    </row>
    <row r="34" spans="5:5">
      <c r="E34">
        <f t="shared" si="3"/>
        <v>0</v>
      </c>
    </row>
    <row r="35" spans="5:5">
      <c r="E35">
        <f t="shared" si="3"/>
        <v>0</v>
      </c>
    </row>
    <row r="36" spans="5:5">
      <c r="E36">
        <f t="shared" si="3"/>
        <v>0</v>
      </c>
    </row>
    <row r="37" spans="5:5">
      <c r="E37">
        <f t="shared" si="3"/>
        <v>0</v>
      </c>
    </row>
    <row r="38" spans="5:5">
      <c r="E38">
        <f t="shared" si="3"/>
        <v>0</v>
      </c>
    </row>
    <row r="39" spans="5:5">
      <c r="E39">
        <f t="shared" si="3"/>
        <v>0</v>
      </c>
    </row>
    <row r="40" spans="5:5">
      <c r="E40">
        <f t="shared" si="3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J29"/>
  <sheetViews>
    <sheetView topLeftCell="A2" workbookViewId="0">
      <selection activeCell="C12" sqref="C12"/>
    </sheetView>
  </sheetViews>
  <sheetFormatPr defaultRowHeight="14.25"/>
  <cols>
    <col min="1" max="1" width="4" style="1" bestFit="1" customWidth="1"/>
    <col min="2" max="2" width="3.5" style="1" customWidth="1"/>
    <col min="3" max="3" width="18.625" style="4" customWidth="1"/>
    <col min="4" max="4" width="12.5" style="1" customWidth="1"/>
    <col min="5" max="6" width="4.375" style="1" bestFit="1" customWidth="1"/>
    <col min="7" max="8" width="5.125" style="1" bestFit="1" customWidth="1"/>
    <col min="9" max="9" width="5.25" style="1" bestFit="1" customWidth="1"/>
    <col min="10" max="15" width="10.625" style="1" customWidth="1"/>
    <col min="16" max="16" width="4.375" style="1" customWidth="1"/>
    <col min="17" max="17" width="3.625" style="1" bestFit="1" customWidth="1"/>
    <col min="18" max="26" width="4.375" style="1" customWidth="1"/>
    <col min="27" max="1024" width="5.5" style="1" customWidth="1"/>
  </cols>
  <sheetData>
    <row r="1" spans="1:49" ht="70.5" customHeight="1">
      <c r="A1" s="21" t="s">
        <v>0</v>
      </c>
      <c r="B1" s="21"/>
      <c r="C1" s="21"/>
      <c r="D1" s="21"/>
    </row>
    <row r="2" spans="1:49" ht="14.25" customHeight="1">
      <c r="A2" s="22" t="s">
        <v>40</v>
      </c>
      <c r="B2" s="22"/>
      <c r="C2" s="22"/>
    </row>
    <row r="3" spans="1:49" ht="14.25" customHeight="1">
      <c r="A3" s="22"/>
      <c r="B3" s="22"/>
      <c r="C3" s="22"/>
    </row>
    <row r="4" spans="1:49">
      <c r="AW4" s="4"/>
    </row>
    <row r="5" spans="1:49" s="5" customFormat="1" ht="22.5" customHeight="1">
      <c r="A5" s="10" t="s">
        <v>2</v>
      </c>
      <c r="B5" s="10" t="s">
        <v>43</v>
      </c>
      <c r="C5" s="11" t="s">
        <v>41</v>
      </c>
      <c r="D5" s="10" t="s">
        <v>42</v>
      </c>
      <c r="E5" s="10" t="s">
        <v>3</v>
      </c>
      <c r="F5" s="10" t="s">
        <v>4</v>
      </c>
      <c r="G5" s="10" t="s">
        <v>5</v>
      </c>
      <c r="H5" s="10" t="s">
        <v>6</v>
      </c>
      <c r="I5" s="10" t="s">
        <v>7</v>
      </c>
      <c r="J5" s="10" t="s">
        <v>8</v>
      </c>
      <c r="K5" s="10" t="s">
        <v>52</v>
      </c>
      <c r="L5" s="10" t="s">
        <v>53</v>
      </c>
      <c r="M5" s="10"/>
      <c r="N5" s="10"/>
      <c r="O5" s="10" t="s">
        <v>9</v>
      </c>
      <c r="P5" s="17" t="s">
        <v>31</v>
      </c>
      <c r="Q5" s="17" t="s">
        <v>21</v>
      </c>
      <c r="R5" s="18"/>
      <c r="S5" s="18" t="str">
        <f t="shared" ref="S5:Z5" si="0">E5</f>
        <v>RKI 1</v>
      </c>
      <c r="T5" s="18" t="str">
        <f t="shared" si="0"/>
        <v>RKI 2</v>
      </c>
      <c r="U5" s="18" t="str">
        <f t="shared" si="0"/>
        <v>ROI 1</v>
      </c>
      <c r="V5" s="18" t="str">
        <f t="shared" si="0"/>
        <v>ROI 2</v>
      </c>
      <c r="W5" s="18" t="str">
        <f t="shared" si="0"/>
        <v>OZ 1</v>
      </c>
      <c r="X5" s="18" t="str">
        <f t="shared" si="0"/>
        <v>OZ 2</v>
      </c>
      <c r="Y5" s="18" t="str">
        <f t="shared" si="0"/>
        <v>YVK 1</v>
      </c>
      <c r="Z5" s="18" t="str">
        <f t="shared" si="0"/>
        <v>YVK 2</v>
      </c>
      <c r="AA5" s="18"/>
      <c r="AB5" s="18"/>
      <c r="AC5" s="18"/>
      <c r="AD5" s="18">
        <v>1</v>
      </c>
      <c r="AE5" s="18">
        <v>2</v>
      </c>
      <c r="AF5" s="18" t="s">
        <v>22</v>
      </c>
      <c r="AG5" s="18"/>
      <c r="AH5" s="18"/>
    </row>
    <row r="6" spans="1:49">
      <c r="A6" s="12">
        <f>Q6</f>
        <v>1</v>
      </c>
      <c r="B6" s="12">
        <v>140</v>
      </c>
      <c r="C6" s="13" t="s">
        <v>54</v>
      </c>
      <c r="D6" s="12" t="s">
        <v>13</v>
      </c>
      <c r="E6" s="12">
        <v>45</v>
      </c>
      <c r="F6" s="12">
        <v>45</v>
      </c>
      <c r="G6" s="12"/>
      <c r="H6" s="12"/>
      <c r="I6" s="12">
        <v>50</v>
      </c>
      <c r="J6" s="12">
        <v>50</v>
      </c>
      <c r="K6" s="12">
        <v>45</v>
      </c>
      <c r="L6" s="12">
        <v>45</v>
      </c>
      <c r="M6" s="12"/>
      <c r="N6" s="12"/>
      <c r="O6" s="14">
        <f>SUM(E6:N6)</f>
        <v>280</v>
      </c>
      <c r="P6" s="19">
        <f t="shared" ref="P6:P29" si="1">O6-AF6</f>
        <v>280</v>
      </c>
      <c r="Q6" s="17">
        <f t="shared" ref="Q6:Q21" si="2">RANK(P6,$P$6:$P$28)</f>
        <v>1</v>
      </c>
      <c r="R6" s="18"/>
      <c r="S6" s="18">
        <f t="shared" ref="S6:Z29" si="3">IF(E6="-",0,E6)</f>
        <v>45</v>
      </c>
      <c r="T6" s="18">
        <f t="shared" si="3"/>
        <v>45</v>
      </c>
      <c r="U6" s="18">
        <f t="shared" si="3"/>
        <v>0</v>
      </c>
      <c r="V6" s="18">
        <f t="shared" si="3"/>
        <v>0</v>
      </c>
      <c r="W6" s="18">
        <f t="shared" si="3"/>
        <v>50</v>
      </c>
      <c r="X6" s="18">
        <f t="shared" si="3"/>
        <v>50</v>
      </c>
      <c r="Y6" s="18">
        <f t="shared" si="3"/>
        <v>45</v>
      </c>
      <c r="Z6" s="18">
        <f t="shared" si="3"/>
        <v>45</v>
      </c>
      <c r="AA6" s="18"/>
      <c r="AB6" s="18"/>
      <c r="AC6" s="18"/>
      <c r="AD6" s="20">
        <f t="shared" ref="AD6:AE29" si="4">SMALL($S6:$Z6,AD$5)</f>
        <v>0</v>
      </c>
      <c r="AE6" s="20">
        <f t="shared" si="4"/>
        <v>0</v>
      </c>
      <c r="AF6" s="20">
        <f t="shared" ref="AF6:AF29" si="5">SUM(AD6:AE6)</f>
        <v>0</v>
      </c>
      <c r="AG6" s="20"/>
      <c r="AH6" s="20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9">
      <c r="A7" s="12">
        <f>Q7</f>
        <v>2</v>
      </c>
      <c r="B7" s="12">
        <v>146</v>
      </c>
      <c r="C7" s="13" t="s">
        <v>39</v>
      </c>
      <c r="D7" s="12" t="s">
        <v>13</v>
      </c>
      <c r="E7" s="12">
        <v>50</v>
      </c>
      <c r="F7" s="12">
        <v>50</v>
      </c>
      <c r="G7" s="12"/>
      <c r="H7" s="12"/>
      <c r="I7" s="12"/>
      <c r="J7" s="12"/>
      <c r="K7" s="12"/>
      <c r="L7" s="12"/>
      <c r="M7" s="12"/>
      <c r="N7" s="12"/>
      <c r="O7" s="14">
        <f>SUM(E7:N7)</f>
        <v>100</v>
      </c>
      <c r="P7" s="19">
        <f t="shared" si="1"/>
        <v>100</v>
      </c>
      <c r="Q7" s="17">
        <f t="shared" si="2"/>
        <v>2</v>
      </c>
      <c r="R7" s="18"/>
      <c r="S7" s="18">
        <f t="shared" si="3"/>
        <v>50</v>
      </c>
      <c r="T7" s="18">
        <f t="shared" si="3"/>
        <v>50</v>
      </c>
      <c r="U7" s="18">
        <f t="shared" si="3"/>
        <v>0</v>
      </c>
      <c r="V7" s="18">
        <f t="shared" si="3"/>
        <v>0</v>
      </c>
      <c r="W7" s="18">
        <f t="shared" si="3"/>
        <v>0</v>
      </c>
      <c r="X7" s="18">
        <f t="shared" si="3"/>
        <v>0</v>
      </c>
      <c r="Y7" s="18">
        <f t="shared" si="3"/>
        <v>0</v>
      </c>
      <c r="Z7" s="18">
        <f t="shared" si="3"/>
        <v>0</v>
      </c>
      <c r="AA7" s="18"/>
      <c r="AB7" s="18"/>
      <c r="AC7" s="18"/>
      <c r="AD7" s="20">
        <f t="shared" si="4"/>
        <v>0</v>
      </c>
      <c r="AE7" s="20">
        <f t="shared" si="4"/>
        <v>0</v>
      </c>
      <c r="AF7" s="20">
        <f t="shared" si="5"/>
        <v>0</v>
      </c>
      <c r="AG7" s="20"/>
      <c r="AH7" s="20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</row>
    <row r="8" spans="1:49">
      <c r="A8" s="12">
        <f>Q8</f>
        <v>2</v>
      </c>
      <c r="B8" s="12">
        <v>191</v>
      </c>
      <c r="C8" s="13" t="s">
        <v>38</v>
      </c>
      <c r="D8" s="12" t="s">
        <v>15</v>
      </c>
      <c r="E8" s="12"/>
      <c r="F8" s="12"/>
      <c r="G8" s="12"/>
      <c r="H8" s="12"/>
      <c r="I8" s="12"/>
      <c r="J8" s="12"/>
      <c r="K8" s="12">
        <v>50</v>
      </c>
      <c r="L8" s="12">
        <v>50</v>
      </c>
      <c r="M8" s="12"/>
      <c r="N8" s="12"/>
      <c r="O8" s="14">
        <f>SUM(E8:N8)</f>
        <v>100</v>
      </c>
      <c r="P8" s="19">
        <f t="shared" si="1"/>
        <v>100</v>
      </c>
      <c r="Q8" s="17">
        <f t="shared" si="2"/>
        <v>2</v>
      </c>
      <c r="R8" s="18"/>
      <c r="S8" s="18">
        <f t="shared" si="3"/>
        <v>0</v>
      </c>
      <c r="T8" s="18">
        <f t="shared" si="3"/>
        <v>0</v>
      </c>
      <c r="U8" s="18">
        <f t="shared" si="3"/>
        <v>0</v>
      </c>
      <c r="V8" s="18">
        <f t="shared" si="3"/>
        <v>0</v>
      </c>
      <c r="W8" s="18">
        <f t="shared" si="3"/>
        <v>0</v>
      </c>
      <c r="X8" s="18">
        <f t="shared" si="3"/>
        <v>0</v>
      </c>
      <c r="Y8" s="18">
        <f t="shared" si="3"/>
        <v>50</v>
      </c>
      <c r="Z8" s="18">
        <f t="shared" si="3"/>
        <v>50</v>
      </c>
      <c r="AA8" s="18"/>
      <c r="AB8" s="18"/>
      <c r="AC8" s="18"/>
      <c r="AD8" s="20">
        <f t="shared" si="4"/>
        <v>0</v>
      </c>
      <c r="AE8" s="20">
        <f t="shared" si="4"/>
        <v>0</v>
      </c>
      <c r="AF8" s="20">
        <f t="shared" si="5"/>
        <v>0</v>
      </c>
      <c r="AG8" s="20"/>
      <c r="AH8" s="20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</row>
    <row r="9" spans="1:49">
      <c r="A9" s="12">
        <f>Q9</f>
        <v>4</v>
      </c>
      <c r="B9" s="12">
        <v>129</v>
      </c>
      <c r="C9" s="13" t="s">
        <v>71</v>
      </c>
      <c r="D9" s="12" t="s">
        <v>13</v>
      </c>
      <c r="E9" s="12"/>
      <c r="F9" s="12"/>
      <c r="G9" s="12"/>
      <c r="H9" s="12"/>
      <c r="I9" s="12">
        <v>45</v>
      </c>
      <c r="J9" s="12">
        <v>45</v>
      </c>
      <c r="K9" s="12"/>
      <c r="L9" s="12"/>
      <c r="M9" s="12"/>
      <c r="N9" s="12"/>
      <c r="O9" s="14">
        <f>SUM(E9:N9)</f>
        <v>90</v>
      </c>
      <c r="P9" s="19">
        <f t="shared" si="1"/>
        <v>90</v>
      </c>
      <c r="Q9" s="17">
        <f t="shared" si="2"/>
        <v>4</v>
      </c>
      <c r="S9" s="18">
        <f t="shared" si="3"/>
        <v>0</v>
      </c>
      <c r="T9" s="18">
        <f t="shared" si="3"/>
        <v>0</v>
      </c>
      <c r="U9" s="18">
        <f t="shared" si="3"/>
        <v>0</v>
      </c>
      <c r="V9" s="18">
        <f t="shared" si="3"/>
        <v>0</v>
      </c>
      <c r="W9" s="18">
        <f t="shared" si="3"/>
        <v>45</v>
      </c>
      <c r="X9" s="18">
        <f t="shared" si="3"/>
        <v>45</v>
      </c>
      <c r="Y9" s="18">
        <f t="shared" si="3"/>
        <v>0</v>
      </c>
      <c r="Z9" s="18">
        <f t="shared" si="3"/>
        <v>0</v>
      </c>
      <c r="AA9" s="18"/>
      <c r="AB9" s="18"/>
      <c r="AC9" s="5"/>
      <c r="AD9" s="20">
        <f t="shared" si="4"/>
        <v>0</v>
      </c>
      <c r="AE9" s="20">
        <f t="shared" si="4"/>
        <v>0</v>
      </c>
      <c r="AF9" s="20">
        <f t="shared" si="5"/>
        <v>0</v>
      </c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</row>
    <row r="10" spans="1:49">
      <c r="A10" s="12">
        <f t="shared" ref="A10:A29" si="6">Q10</f>
        <v>5</v>
      </c>
      <c r="B10" s="12"/>
      <c r="C10" s="13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4">
        <f t="shared" ref="O10:O29" si="7">SUM(E10:N10)</f>
        <v>0</v>
      </c>
      <c r="P10" s="19">
        <f t="shared" si="1"/>
        <v>0</v>
      </c>
      <c r="Q10" s="17">
        <f t="shared" si="2"/>
        <v>5</v>
      </c>
      <c r="R10" s="18"/>
      <c r="S10" s="18">
        <f t="shared" si="3"/>
        <v>0</v>
      </c>
      <c r="T10" s="18">
        <f t="shared" si="3"/>
        <v>0</v>
      </c>
      <c r="U10" s="18">
        <f t="shared" si="3"/>
        <v>0</v>
      </c>
      <c r="V10" s="18">
        <f t="shared" si="3"/>
        <v>0</v>
      </c>
      <c r="W10" s="18">
        <f t="shared" si="3"/>
        <v>0</v>
      </c>
      <c r="X10" s="18">
        <f t="shared" si="3"/>
        <v>0</v>
      </c>
      <c r="Y10" s="18">
        <f t="shared" si="3"/>
        <v>0</v>
      </c>
      <c r="Z10" s="18">
        <f t="shared" si="3"/>
        <v>0</v>
      </c>
      <c r="AA10" s="18"/>
      <c r="AB10" s="18"/>
      <c r="AC10" s="18"/>
      <c r="AD10" s="20">
        <f t="shared" si="4"/>
        <v>0</v>
      </c>
      <c r="AE10" s="20">
        <f t="shared" si="4"/>
        <v>0</v>
      </c>
      <c r="AF10" s="20">
        <f t="shared" si="5"/>
        <v>0</v>
      </c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</row>
    <row r="11" spans="1:49">
      <c r="A11" s="12">
        <f t="shared" si="6"/>
        <v>5</v>
      </c>
      <c r="B11" s="12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4">
        <f t="shared" si="7"/>
        <v>0</v>
      </c>
      <c r="P11" s="19">
        <f t="shared" si="1"/>
        <v>0</v>
      </c>
      <c r="Q11" s="17">
        <f t="shared" si="2"/>
        <v>5</v>
      </c>
      <c r="S11" s="18">
        <f t="shared" si="3"/>
        <v>0</v>
      </c>
      <c r="T11" s="18">
        <f t="shared" si="3"/>
        <v>0</v>
      </c>
      <c r="U11" s="18">
        <f t="shared" si="3"/>
        <v>0</v>
      </c>
      <c r="V11" s="18">
        <f t="shared" si="3"/>
        <v>0</v>
      </c>
      <c r="W11" s="18">
        <f t="shared" si="3"/>
        <v>0</v>
      </c>
      <c r="X11" s="18">
        <f t="shared" si="3"/>
        <v>0</v>
      </c>
      <c r="Y11" s="18">
        <f t="shared" si="3"/>
        <v>0</v>
      </c>
      <c r="Z11" s="18">
        <f t="shared" si="3"/>
        <v>0</v>
      </c>
      <c r="AA11" s="18"/>
      <c r="AB11" s="18"/>
      <c r="AC11" s="5"/>
      <c r="AD11" s="20">
        <f t="shared" si="4"/>
        <v>0</v>
      </c>
      <c r="AE11" s="20">
        <f t="shared" si="4"/>
        <v>0</v>
      </c>
      <c r="AF11" s="20">
        <f t="shared" si="5"/>
        <v>0</v>
      </c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</row>
    <row r="12" spans="1:49">
      <c r="A12" s="12">
        <f t="shared" si="6"/>
        <v>5</v>
      </c>
      <c r="B12" s="12"/>
      <c r="C12" s="13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4">
        <f t="shared" si="7"/>
        <v>0</v>
      </c>
      <c r="P12" s="19">
        <f t="shared" si="1"/>
        <v>0</v>
      </c>
      <c r="Q12" s="17">
        <f t="shared" si="2"/>
        <v>5</v>
      </c>
      <c r="S12" s="18">
        <f t="shared" si="3"/>
        <v>0</v>
      </c>
      <c r="T12" s="18">
        <f t="shared" si="3"/>
        <v>0</v>
      </c>
      <c r="U12" s="18">
        <f t="shared" si="3"/>
        <v>0</v>
      </c>
      <c r="V12" s="18">
        <f t="shared" si="3"/>
        <v>0</v>
      </c>
      <c r="W12" s="18">
        <f t="shared" si="3"/>
        <v>0</v>
      </c>
      <c r="X12" s="18">
        <f t="shared" si="3"/>
        <v>0</v>
      </c>
      <c r="Y12" s="18">
        <f t="shared" si="3"/>
        <v>0</v>
      </c>
      <c r="Z12" s="18">
        <f t="shared" si="3"/>
        <v>0</v>
      </c>
      <c r="AA12" s="18"/>
      <c r="AB12" s="18"/>
      <c r="AC12" s="5"/>
      <c r="AD12" s="20">
        <f t="shared" si="4"/>
        <v>0</v>
      </c>
      <c r="AE12" s="20">
        <f t="shared" si="4"/>
        <v>0</v>
      </c>
      <c r="AF12" s="20">
        <f t="shared" si="5"/>
        <v>0</v>
      </c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</row>
    <row r="13" spans="1:49">
      <c r="A13" s="12">
        <f t="shared" si="6"/>
        <v>5</v>
      </c>
      <c r="B13" s="12"/>
      <c r="C13" s="13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4">
        <f t="shared" si="7"/>
        <v>0</v>
      </c>
      <c r="P13" s="19">
        <f t="shared" si="1"/>
        <v>0</v>
      </c>
      <c r="Q13" s="17">
        <f t="shared" si="2"/>
        <v>5</v>
      </c>
      <c r="R13" s="18"/>
      <c r="S13" s="18">
        <f t="shared" si="3"/>
        <v>0</v>
      </c>
      <c r="T13" s="18">
        <f t="shared" si="3"/>
        <v>0</v>
      </c>
      <c r="U13" s="18">
        <f t="shared" si="3"/>
        <v>0</v>
      </c>
      <c r="V13" s="18">
        <f t="shared" si="3"/>
        <v>0</v>
      </c>
      <c r="W13" s="18">
        <f t="shared" si="3"/>
        <v>0</v>
      </c>
      <c r="X13" s="18">
        <f t="shared" si="3"/>
        <v>0</v>
      </c>
      <c r="Y13" s="18">
        <f t="shared" si="3"/>
        <v>0</v>
      </c>
      <c r="Z13" s="18">
        <f t="shared" si="3"/>
        <v>0</v>
      </c>
      <c r="AA13" s="18"/>
      <c r="AB13" s="18"/>
      <c r="AC13" s="18"/>
      <c r="AD13" s="20">
        <f t="shared" si="4"/>
        <v>0</v>
      </c>
      <c r="AE13" s="20">
        <f t="shared" si="4"/>
        <v>0</v>
      </c>
      <c r="AF13" s="20">
        <f t="shared" si="5"/>
        <v>0</v>
      </c>
      <c r="AG13" s="20"/>
      <c r="AH13" s="20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</row>
    <row r="14" spans="1:49">
      <c r="A14" s="12">
        <f t="shared" si="6"/>
        <v>5</v>
      </c>
      <c r="B14" s="12"/>
      <c r="C14" s="13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4">
        <f t="shared" si="7"/>
        <v>0</v>
      </c>
      <c r="P14" s="19">
        <f t="shared" si="1"/>
        <v>0</v>
      </c>
      <c r="Q14" s="17">
        <f t="shared" si="2"/>
        <v>5</v>
      </c>
      <c r="R14" s="18"/>
      <c r="S14" s="18">
        <f t="shared" si="3"/>
        <v>0</v>
      </c>
      <c r="T14" s="18">
        <f t="shared" si="3"/>
        <v>0</v>
      </c>
      <c r="U14" s="18">
        <f t="shared" si="3"/>
        <v>0</v>
      </c>
      <c r="V14" s="18">
        <f t="shared" si="3"/>
        <v>0</v>
      </c>
      <c r="W14" s="18">
        <f t="shared" si="3"/>
        <v>0</v>
      </c>
      <c r="X14" s="18">
        <f t="shared" si="3"/>
        <v>0</v>
      </c>
      <c r="Y14" s="18">
        <f t="shared" si="3"/>
        <v>0</v>
      </c>
      <c r="Z14" s="18">
        <f t="shared" si="3"/>
        <v>0</v>
      </c>
      <c r="AA14" s="18"/>
      <c r="AB14" s="18"/>
      <c r="AC14" s="18"/>
      <c r="AD14" s="20">
        <f t="shared" si="4"/>
        <v>0</v>
      </c>
      <c r="AE14" s="20">
        <f t="shared" si="4"/>
        <v>0</v>
      </c>
      <c r="AF14" s="20">
        <f t="shared" si="5"/>
        <v>0</v>
      </c>
      <c r="AG14" s="20"/>
      <c r="AH14" s="20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</row>
    <row r="15" spans="1:49">
      <c r="A15" s="12">
        <f t="shared" si="6"/>
        <v>5</v>
      </c>
      <c r="B15" s="12"/>
      <c r="C15" s="13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4">
        <f t="shared" si="7"/>
        <v>0</v>
      </c>
      <c r="P15" s="19">
        <f t="shared" si="1"/>
        <v>0</v>
      </c>
      <c r="Q15" s="17">
        <f t="shared" si="2"/>
        <v>5</v>
      </c>
      <c r="R15" s="18"/>
      <c r="S15" s="18">
        <f t="shared" si="3"/>
        <v>0</v>
      </c>
      <c r="T15" s="18">
        <f t="shared" si="3"/>
        <v>0</v>
      </c>
      <c r="U15" s="18">
        <f t="shared" si="3"/>
        <v>0</v>
      </c>
      <c r="V15" s="18">
        <f t="shared" si="3"/>
        <v>0</v>
      </c>
      <c r="W15" s="18">
        <f t="shared" si="3"/>
        <v>0</v>
      </c>
      <c r="X15" s="18">
        <f t="shared" si="3"/>
        <v>0</v>
      </c>
      <c r="Y15" s="18">
        <f t="shared" si="3"/>
        <v>0</v>
      </c>
      <c r="Z15" s="18">
        <f t="shared" si="3"/>
        <v>0</v>
      </c>
      <c r="AA15" s="18"/>
      <c r="AB15" s="18"/>
      <c r="AC15" s="18"/>
      <c r="AD15" s="20">
        <f t="shared" si="4"/>
        <v>0</v>
      </c>
      <c r="AE15" s="20">
        <f t="shared" si="4"/>
        <v>0</v>
      </c>
      <c r="AF15" s="20">
        <f t="shared" si="5"/>
        <v>0</v>
      </c>
      <c r="AG15" s="20"/>
      <c r="AH15" s="20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</row>
    <row r="16" spans="1:49">
      <c r="A16" s="12">
        <f t="shared" si="6"/>
        <v>5</v>
      </c>
      <c r="B16" s="12"/>
      <c r="C16" s="1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4">
        <f t="shared" si="7"/>
        <v>0</v>
      </c>
      <c r="P16" s="19">
        <f t="shared" si="1"/>
        <v>0</v>
      </c>
      <c r="Q16" s="17">
        <f t="shared" si="2"/>
        <v>5</v>
      </c>
      <c r="S16" s="18">
        <f t="shared" si="3"/>
        <v>0</v>
      </c>
      <c r="T16" s="18">
        <f t="shared" si="3"/>
        <v>0</v>
      </c>
      <c r="U16" s="18">
        <f t="shared" si="3"/>
        <v>0</v>
      </c>
      <c r="V16" s="18">
        <f t="shared" si="3"/>
        <v>0</v>
      </c>
      <c r="W16" s="18">
        <f t="shared" si="3"/>
        <v>0</v>
      </c>
      <c r="X16" s="18">
        <f t="shared" si="3"/>
        <v>0</v>
      </c>
      <c r="Y16" s="18">
        <f t="shared" si="3"/>
        <v>0</v>
      </c>
      <c r="Z16" s="18">
        <f t="shared" si="3"/>
        <v>0</v>
      </c>
      <c r="AA16" s="18"/>
      <c r="AB16" s="18"/>
      <c r="AC16" s="5"/>
      <c r="AD16" s="20">
        <f t="shared" si="4"/>
        <v>0</v>
      </c>
      <c r="AE16" s="20">
        <f t="shared" si="4"/>
        <v>0</v>
      </c>
      <c r="AF16" s="20">
        <f t="shared" si="5"/>
        <v>0</v>
      </c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</row>
    <row r="17" spans="1:48">
      <c r="A17" s="12">
        <f t="shared" si="6"/>
        <v>5</v>
      </c>
      <c r="B17" s="12"/>
      <c r="C17" s="13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4">
        <f t="shared" si="7"/>
        <v>0</v>
      </c>
      <c r="P17" s="19">
        <f t="shared" si="1"/>
        <v>0</v>
      </c>
      <c r="Q17" s="17">
        <f t="shared" si="2"/>
        <v>5</v>
      </c>
      <c r="S17" s="18">
        <f t="shared" si="3"/>
        <v>0</v>
      </c>
      <c r="T17" s="18">
        <f t="shared" si="3"/>
        <v>0</v>
      </c>
      <c r="U17" s="18">
        <f t="shared" si="3"/>
        <v>0</v>
      </c>
      <c r="V17" s="18">
        <f t="shared" si="3"/>
        <v>0</v>
      </c>
      <c r="W17" s="18">
        <f t="shared" si="3"/>
        <v>0</v>
      </c>
      <c r="X17" s="18">
        <f t="shared" si="3"/>
        <v>0</v>
      </c>
      <c r="Y17" s="18">
        <f t="shared" si="3"/>
        <v>0</v>
      </c>
      <c r="Z17" s="18">
        <f t="shared" si="3"/>
        <v>0</v>
      </c>
      <c r="AA17" s="18"/>
      <c r="AB17" s="18"/>
      <c r="AC17" s="5"/>
      <c r="AD17" s="20">
        <f t="shared" si="4"/>
        <v>0</v>
      </c>
      <c r="AE17" s="20">
        <f t="shared" si="4"/>
        <v>0</v>
      </c>
      <c r="AF17" s="20">
        <f t="shared" si="5"/>
        <v>0</v>
      </c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</row>
    <row r="18" spans="1:48">
      <c r="A18" s="12">
        <f t="shared" si="6"/>
        <v>5</v>
      </c>
      <c r="B18" s="12"/>
      <c r="C18" s="13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">
        <f t="shared" si="7"/>
        <v>0</v>
      </c>
      <c r="P18" s="19">
        <f t="shared" si="1"/>
        <v>0</v>
      </c>
      <c r="Q18" s="17">
        <f t="shared" si="2"/>
        <v>5</v>
      </c>
      <c r="R18" s="18"/>
      <c r="S18" s="18">
        <f t="shared" si="3"/>
        <v>0</v>
      </c>
      <c r="T18" s="18">
        <f t="shared" si="3"/>
        <v>0</v>
      </c>
      <c r="U18" s="18">
        <f t="shared" si="3"/>
        <v>0</v>
      </c>
      <c r="V18" s="18">
        <f t="shared" si="3"/>
        <v>0</v>
      </c>
      <c r="W18" s="18">
        <f t="shared" si="3"/>
        <v>0</v>
      </c>
      <c r="X18" s="18">
        <f t="shared" si="3"/>
        <v>0</v>
      </c>
      <c r="Y18" s="18">
        <f t="shared" si="3"/>
        <v>0</v>
      </c>
      <c r="Z18" s="18">
        <f t="shared" si="3"/>
        <v>0</v>
      </c>
      <c r="AA18" s="18"/>
      <c r="AB18" s="18"/>
      <c r="AC18" s="18"/>
      <c r="AD18" s="20">
        <f t="shared" si="4"/>
        <v>0</v>
      </c>
      <c r="AE18" s="20">
        <f t="shared" si="4"/>
        <v>0</v>
      </c>
      <c r="AF18" s="20">
        <f t="shared" si="5"/>
        <v>0</v>
      </c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</row>
    <row r="19" spans="1:48">
      <c r="A19" s="12">
        <f t="shared" si="6"/>
        <v>5</v>
      </c>
      <c r="B19" s="12"/>
      <c r="C19" s="13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">
        <f t="shared" si="7"/>
        <v>0</v>
      </c>
      <c r="P19" s="19">
        <f t="shared" si="1"/>
        <v>0</v>
      </c>
      <c r="Q19" s="17">
        <f t="shared" si="2"/>
        <v>5</v>
      </c>
      <c r="R19" s="18"/>
      <c r="S19" s="18">
        <f t="shared" si="3"/>
        <v>0</v>
      </c>
      <c r="T19" s="18">
        <f t="shared" si="3"/>
        <v>0</v>
      </c>
      <c r="U19" s="18">
        <f t="shared" si="3"/>
        <v>0</v>
      </c>
      <c r="V19" s="18">
        <f t="shared" si="3"/>
        <v>0</v>
      </c>
      <c r="W19" s="18">
        <f t="shared" si="3"/>
        <v>0</v>
      </c>
      <c r="X19" s="18">
        <f t="shared" si="3"/>
        <v>0</v>
      </c>
      <c r="Y19" s="18">
        <f t="shared" si="3"/>
        <v>0</v>
      </c>
      <c r="Z19" s="18">
        <f t="shared" si="3"/>
        <v>0</v>
      </c>
      <c r="AA19" s="18"/>
      <c r="AB19" s="18"/>
      <c r="AC19" s="18"/>
      <c r="AD19" s="20">
        <f t="shared" si="4"/>
        <v>0</v>
      </c>
      <c r="AE19" s="20">
        <f t="shared" si="4"/>
        <v>0</v>
      </c>
      <c r="AF19" s="20">
        <f t="shared" si="5"/>
        <v>0</v>
      </c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</row>
    <row r="20" spans="1:48">
      <c r="A20" s="12">
        <f t="shared" si="6"/>
        <v>5</v>
      </c>
      <c r="B20" s="12"/>
      <c r="C20" s="13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4">
        <f t="shared" si="7"/>
        <v>0</v>
      </c>
      <c r="P20" s="19">
        <f t="shared" si="1"/>
        <v>0</v>
      </c>
      <c r="Q20" s="17">
        <f t="shared" si="2"/>
        <v>5</v>
      </c>
      <c r="S20" s="18">
        <f t="shared" si="3"/>
        <v>0</v>
      </c>
      <c r="T20" s="18">
        <f t="shared" si="3"/>
        <v>0</v>
      </c>
      <c r="U20" s="18">
        <f t="shared" si="3"/>
        <v>0</v>
      </c>
      <c r="V20" s="18">
        <f t="shared" si="3"/>
        <v>0</v>
      </c>
      <c r="W20" s="18">
        <f t="shared" si="3"/>
        <v>0</v>
      </c>
      <c r="X20" s="18">
        <f t="shared" si="3"/>
        <v>0</v>
      </c>
      <c r="Y20" s="18">
        <f t="shared" si="3"/>
        <v>0</v>
      </c>
      <c r="Z20" s="18">
        <f t="shared" si="3"/>
        <v>0</v>
      </c>
      <c r="AA20" s="18"/>
      <c r="AB20" s="18"/>
      <c r="AC20" s="5"/>
      <c r="AD20" s="20">
        <f t="shared" si="4"/>
        <v>0</v>
      </c>
      <c r="AE20" s="20">
        <f t="shared" si="4"/>
        <v>0</v>
      </c>
      <c r="AF20" s="20">
        <f t="shared" si="5"/>
        <v>0</v>
      </c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</row>
    <row r="21" spans="1:48">
      <c r="A21" s="12">
        <f t="shared" si="6"/>
        <v>5</v>
      </c>
      <c r="B21" s="12"/>
      <c r="C21" s="13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4">
        <f t="shared" si="7"/>
        <v>0</v>
      </c>
      <c r="P21" s="19">
        <f t="shared" si="1"/>
        <v>0</v>
      </c>
      <c r="Q21" s="17">
        <f t="shared" si="2"/>
        <v>5</v>
      </c>
      <c r="S21" s="18">
        <f t="shared" si="3"/>
        <v>0</v>
      </c>
      <c r="T21" s="18">
        <f t="shared" si="3"/>
        <v>0</v>
      </c>
      <c r="U21" s="18">
        <f t="shared" si="3"/>
        <v>0</v>
      </c>
      <c r="V21" s="18">
        <f t="shared" si="3"/>
        <v>0</v>
      </c>
      <c r="W21" s="18">
        <f t="shared" si="3"/>
        <v>0</v>
      </c>
      <c r="X21" s="18">
        <f t="shared" si="3"/>
        <v>0</v>
      </c>
      <c r="Y21" s="18">
        <f t="shared" si="3"/>
        <v>0</v>
      </c>
      <c r="Z21" s="18">
        <f t="shared" si="3"/>
        <v>0</v>
      </c>
      <c r="AA21" s="18"/>
      <c r="AB21" s="18"/>
      <c r="AC21" s="5"/>
      <c r="AD21" s="20">
        <f t="shared" si="4"/>
        <v>0</v>
      </c>
      <c r="AE21" s="20">
        <f t="shared" si="4"/>
        <v>0</v>
      </c>
      <c r="AF21" s="20">
        <f t="shared" si="5"/>
        <v>0</v>
      </c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</row>
    <row r="22" spans="1:48">
      <c r="A22" s="12">
        <f t="shared" si="6"/>
        <v>5</v>
      </c>
      <c r="B22" s="12"/>
      <c r="C22" s="13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4">
        <f t="shared" si="7"/>
        <v>0</v>
      </c>
      <c r="P22" s="19">
        <f t="shared" si="1"/>
        <v>0</v>
      </c>
      <c r="Q22" s="17">
        <f>RANK(P22,$P$6:$P$29)</f>
        <v>5</v>
      </c>
      <c r="S22" s="18">
        <f t="shared" si="3"/>
        <v>0</v>
      </c>
      <c r="T22" s="18">
        <f t="shared" si="3"/>
        <v>0</v>
      </c>
      <c r="U22" s="18">
        <f t="shared" si="3"/>
        <v>0</v>
      </c>
      <c r="V22" s="18">
        <f t="shared" si="3"/>
        <v>0</v>
      </c>
      <c r="W22" s="18">
        <f t="shared" si="3"/>
        <v>0</v>
      </c>
      <c r="X22" s="18">
        <f t="shared" si="3"/>
        <v>0</v>
      </c>
      <c r="Y22" s="18">
        <f t="shared" si="3"/>
        <v>0</v>
      </c>
      <c r="Z22" s="18">
        <f t="shared" si="3"/>
        <v>0</v>
      </c>
      <c r="AA22" s="18"/>
      <c r="AB22" s="18"/>
      <c r="AC22" s="5"/>
      <c r="AD22" s="20">
        <f t="shared" si="4"/>
        <v>0</v>
      </c>
      <c r="AE22" s="20">
        <f t="shared" si="4"/>
        <v>0</v>
      </c>
      <c r="AF22" s="20">
        <f t="shared" si="5"/>
        <v>0</v>
      </c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</row>
    <row r="23" spans="1:48">
      <c r="A23" s="12">
        <f t="shared" si="6"/>
        <v>5</v>
      </c>
      <c r="B23" s="12"/>
      <c r="C23" s="13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4">
        <f t="shared" si="7"/>
        <v>0</v>
      </c>
      <c r="P23" s="19">
        <f t="shared" si="1"/>
        <v>0</v>
      </c>
      <c r="Q23" s="17">
        <f t="shared" ref="Q23:Q29" si="8">RANK(P23,$P$6:$P$28)</f>
        <v>5</v>
      </c>
      <c r="S23" s="18">
        <f t="shared" si="3"/>
        <v>0</v>
      </c>
      <c r="T23" s="18">
        <f t="shared" si="3"/>
        <v>0</v>
      </c>
      <c r="U23" s="18">
        <f t="shared" si="3"/>
        <v>0</v>
      </c>
      <c r="V23" s="18">
        <f t="shared" si="3"/>
        <v>0</v>
      </c>
      <c r="W23" s="18">
        <f t="shared" si="3"/>
        <v>0</v>
      </c>
      <c r="X23" s="18">
        <f t="shared" si="3"/>
        <v>0</v>
      </c>
      <c r="Y23" s="18">
        <f t="shared" si="3"/>
        <v>0</v>
      </c>
      <c r="Z23" s="18">
        <f t="shared" si="3"/>
        <v>0</v>
      </c>
      <c r="AA23" s="18"/>
      <c r="AB23" s="18"/>
      <c r="AC23" s="5"/>
      <c r="AD23" s="20">
        <f t="shared" si="4"/>
        <v>0</v>
      </c>
      <c r="AE23" s="20">
        <f t="shared" si="4"/>
        <v>0</v>
      </c>
      <c r="AF23" s="20">
        <f t="shared" si="5"/>
        <v>0</v>
      </c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</row>
    <row r="24" spans="1:48">
      <c r="A24" s="12">
        <f t="shared" si="6"/>
        <v>5</v>
      </c>
      <c r="B24" s="12"/>
      <c r="C24" s="13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4">
        <f t="shared" si="7"/>
        <v>0</v>
      </c>
      <c r="P24" s="19">
        <f t="shared" si="1"/>
        <v>0</v>
      </c>
      <c r="Q24" s="17">
        <f t="shared" si="8"/>
        <v>5</v>
      </c>
      <c r="S24" s="18">
        <f t="shared" si="3"/>
        <v>0</v>
      </c>
      <c r="T24" s="18">
        <f t="shared" si="3"/>
        <v>0</v>
      </c>
      <c r="U24" s="18">
        <f t="shared" si="3"/>
        <v>0</v>
      </c>
      <c r="V24" s="18">
        <f t="shared" si="3"/>
        <v>0</v>
      </c>
      <c r="W24" s="18">
        <f t="shared" si="3"/>
        <v>0</v>
      </c>
      <c r="X24" s="18">
        <f t="shared" si="3"/>
        <v>0</v>
      </c>
      <c r="Y24" s="18">
        <f t="shared" si="3"/>
        <v>0</v>
      </c>
      <c r="Z24" s="18">
        <f t="shared" si="3"/>
        <v>0</v>
      </c>
      <c r="AA24" s="18"/>
      <c r="AB24" s="18"/>
      <c r="AC24" s="5"/>
      <c r="AD24" s="20">
        <f t="shared" si="4"/>
        <v>0</v>
      </c>
      <c r="AE24" s="20">
        <f t="shared" si="4"/>
        <v>0</v>
      </c>
      <c r="AF24" s="20">
        <f t="shared" si="5"/>
        <v>0</v>
      </c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</row>
    <row r="25" spans="1:48">
      <c r="A25" s="12">
        <f t="shared" si="6"/>
        <v>5</v>
      </c>
      <c r="B25" s="12"/>
      <c r="C25" s="13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4">
        <f t="shared" si="7"/>
        <v>0</v>
      </c>
      <c r="P25" s="19">
        <f t="shared" si="1"/>
        <v>0</v>
      </c>
      <c r="Q25" s="17">
        <f t="shared" si="8"/>
        <v>5</v>
      </c>
      <c r="S25" s="18">
        <f t="shared" si="3"/>
        <v>0</v>
      </c>
      <c r="T25" s="18">
        <f t="shared" si="3"/>
        <v>0</v>
      </c>
      <c r="U25" s="18">
        <f t="shared" si="3"/>
        <v>0</v>
      </c>
      <c r="V25" s="18">
        <f t="shared" si="3"/>
        <v>0</v>
      </c>
      <c r="W25" s="18">
        <f t="shared" si="3"/>
        <v>0</v>
      </c>
      <c r="X25" s="18">
        <f t="shared" si="3"/>
        <v>0</v>
      </c>
      <c r="Y25" s="18">
        <f t="shared" si="3"/>
        <v>0</v>
      </c>
      <c r="Z25" s="18">
        <f t="shared" si="3"/>
        <v>0</v>
      </c>
      <c r="AA25" s="18"/>
      <c r="AB25" s="18"/>
      <c r="AC25" s="5"/>
      <c r="AD25" s="20">
        <f t="shared" si="4"/>
        <v>0</v>
      </c>
      <c r="AE25" s="20">
        <f t="shared" si="4"/>
        <v>0</v>
      </c>
      <c r="AF25" s="20">
        <f t="shared" si="5"/>
        <v>0</v>
      </c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</row>
    <row r="26" spans="1:48">
      <c r="A26" s="12">
        <f t="shared" si="6"/>
        <v>5</v>
      </c>
      <c r="B26" s="12"/>
      <c r="C26" s="13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4">
        <f t="shared" si="7"/>
        <v>0</v>
      </c>
      <c r="P26" s="19">
        <f t="shared" si="1"/>
        <v>0</v>
      </c>
      <c r="Q26" s="17">
        <f t="shared" si="8"/>
        <v>5</v>
      </c>
      <c r="S26" s="18">
        <f t="shared" si="3"/>
        <v>0</v>
      </c>
      <c r="T26" s="18">
        <f t="shared" si="3"/>
        <v>0</v>
      </c>
      <c r="U26" s="18">
        <f t="shared" si="3"/>
        <v>0</v>
      </c>
      <c r="V26" s="18">
        <f t="shared" si="3"/>
        <v>0</v>
      </c>
      <c r="W26" s="18">
        <f t="shared" si="3"/>
        <v>0</v>
      </c>
      <c r="X26" s="18">
        <f t="shared" si="3"/>
        <v>0</v>
      </c>
      <c r="Y26" s="18">
        <f t="shared" si="3"/>
        <v>0</v>
      </c>
      <c r="Z26" s="18">
        <f t="shared" si="3"/>
        <v>0</v>
      </c>
      <c r="AA26" s="18"/>
      <c r="AB26" s="18"/>
      <c r="AC26" s="5"/>
      <c r="AD26" s="20">
        <f t="shared" si="4"/>
        <v>0</v>
      </c>
      <c r="AE26" s="20">
        <f t="shared" si="4"/>
        <v>0</v>
      </c>
      <c r="AF26" s="20">
        <f t="shared" si="5"/>
        <v>0</v>
      </c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</row>
    <row r="27" spans="1:48">
      <c r="A27" s="12">
        <f t="shared" si="6"/>
        <v>5</v>
      </c>
      <c r="B27" s="12"/>
      <c r="C27" s="13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4">
        <f t="shared" si="7"/>
        <v>0</v>
      </c>
      <c r="P27" s="19">
        <f t="shared" si="1"/>
        <v>0</v>
      </c>
      <c r="Q27" s="17">
        <f t="shared" si="8"/>
        <v>5</v>
      </c>
      <c r="S27" s="18">
        <f t="shared" si="3"/>
        <v>0</v>
      </c>
      <c r="T27" s="18">
        <f t="shared" si="3"/>
        <v>0</v>
      </c>
      <c r="U27" s="18">
        <f t="shared" si="3"/>
        <v>0</v>
      </c>
      <c r="V27" s="18">
        <f t="shared" si="3"/>
        <v>0</v>
      </c>
      <c r="W27" s="18">
        <f t="shared" si="3"/>
        <v>0</v>
      </c>
      <c r="X27" s="18">
        <f t="shared" si="3"/>
        <v>0</v>
      </c>
      <c r="Y27" s="18">
        <f t="shared" si="3"/>
        <v>0</v>
      </c>
      <c r="Z27" s="18">
        <f t="shared" si="3"/>
        <v>0</v>
      </c>
      <c r="AA27" s="18"/>
      <c r="AB27" s="18"/>
      <c r="AC27" s="5"/>
      <c r="AD27" s="20">
        <f t="shared" si="4"/>
        <v>0</v>
      </c>
      <c r="AE27" s="20">
        <f t="shared" si="4"/>
        <v>0</v>
      </c>
      <c r="AF27" s="20">
        <f t="shared" si="5"/>
        <v>0</v>
      </c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</row>
    <row r="28" spans="1:48">
      <c r="A28" s="12">
        <f t="shared" si="6"/>
        <v>5</v>
      </c>
      <c r="B28" s="12"/>
      <c r="C28" s="13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4">
        <f t="shared" si="7"/>
        <v>0</v>
      </c>
      <c r="P28" s="19">
        <f t="shared" si="1"/>
        <v>0</v>
      </c>
      <c r="Q28" s="17">
        <f t="shared" si="8"/>
        <v>5</v>
      </c>
      <c r="S28" s="18">
        <f t="shared" si="3"/>
        <v>0</v>
      </c>
      <c r="T28" s="18">
        <f t="shared" si="3"/>
        <v>0</v>
      </c>
      <c r="U28" s="18">
        <f t="shared" si="3"/>
        <v>0</v>
      </c>
      <c r="V28" s="18">
        <f t="shared" si="3"/>
        <v>0</v>
      </c>
      <c r="W28" s="18">
        <f t="shared" si="3"/>
        <v>0</v>
      </c>
      <c r="X28" s="18">
        <f t="shared" si="3"/>
        <v>0</v>
      </c>
      <c r="Y28" s="18">
        <f t="shared" si="3"/>
        <v>0</v>
      </c>
      <c r="Z28" s="18">
        <f t="shared" si="3"/>
        <v>0</v>
      </c>
      <c r="AA28" s="18"/>
      <c r="AB28" s="18"/>
      <c r="AC28" s="5"/>
      <c r="AD28" s="20">
        <f t="shared" si="4"/>
        <v>0</v>
      </c>
      <c r="AE28" s="20">
        <f t="shared" si="4"/>
        <v>0</v>
      </c>
      <c r="AF28" s="20">
        <f t="shared" si="5"/>
        <v>0</v>
      </c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</row>
    <row r="29" spans="1:48">
      <c r="A29" s="12">
        <f t="shared" si="6"/>
        <v>5</v>
      </c>
      <c r="B29" s="12"/>
      <c r="C29" s="13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4">
        <f t="shared" si="7"/>
        <v>0</v>
      </c>
      <c r="P29" s="19">
        <f t="shared" si="1"/>
        <v>0</v>
      </c>
      <c r="Q29" s="17">
        <f t="shared" si="8"/>
        <v>5</v>
      </c>
      <c r="R29" s="18"/>
      <c r="S29" s="18">
        <f t="shared" si="3"/>
        <v>0</v>
      </c>
      <c r="T29" s="18">
        <f t="shared" si="3"/>
        <v>0</v>
      </c>
      <c r="U29" s="18">
        <f t="shared" si="3"/>
        <v>0</v>
      </c>
      <c r="V29" s="18">
        <f t="shared" si="3"/>
        <v>0</v>
      </c>
      <c r="W29" s="18">
        <f t="shared" si="3"/>
        <v>0</v>
      </c>
      <c r="X29" s="18">
        <f t="shared" si="3"/>
        <v>0</v>
      </c>
      <c r="Y29" s="18">
        <f t="shared" si="3"/>
        <v>0</v>
      </c>
      <c r="Z29" s="18">
        <f t="shared" si="3"/>
        <v>0</v>
      </c>
      <c r="AA29" s="18"/>
      <c r="AB29" s="18"/>
      <c r="AC29" s="18"/>
      <c r="AD29" s="20">
        <f t="shared" si="4"/>
        <v>0</v>
      </c>
      <c r="AE29" s="20">
        <f t="shared" si="4"/>
        <v>0</v>
      </c>
      <c r="AF29" s="20">
        <f t="shared" si="5"/>
        <v>0</v>
      </c>
      <c r="AG29" s="20"/>
      <c r="AH29" s="20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</row>
  </sheetData>
  <sheetProtection password="C7AC" sheet="1" objects="1" scenarios="1"/>
  <autoFilter ref="A5:AMJ5">
    <sortState ref="A6:AMJ29">
      <sortCondition ref="Q5"/>
    </sortState>
  </autoFilter>
  <sortState ref="A6:O9">
    <sortCondition ref="A6:A9"/>
  </sortState>
  <mergeCells count="2">
    <mergeCell ref="A1:D1"/>
    <mergeCell ref="A2:C3"/>
  </mergeCells>
  <printOptions horizontalCentered="1" verticalCentered="1"/>
  <pageMargins left="0.25" right="0.25" top="0.75" bottom="0.75" header="0.3" footer="0.3"/>
  <pageSetup paperSize="9" fitToWidth="0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J29"/>
  <sheetViews>
    <sheetView topLeftCell="A3" workbookViewId="0">
      <selection activeCell="B7" sqref="B7"/>
    </sheetView>
  </sheetViews>
  <sheetFormatPr defaultRowHeight="14.25"/>
  <cols>
    <col min="1" max="1" width="4" style="1" bestFit="1" customWidth="1"/>
    <col min="2" max="2" width="4" style="1" customWidth="1"/>
    <col min="3" max="3" width="18.625" style="4" customWidth="1"/>
    <col min="4" max="4" width="12.5" style="1" customWidth="1"/>
    <col min="5" max="6" width="4.375" style="1" bestFit="1" customWidth="1"/>
    <col min="7" max="8" width="5.125" style="1" bestFit="1" customWidth="1"/>
    <col min="9" max="9" width="5.25" style="1" bestFit="1" customWidth="1"/>
    <col min="10" max="15" width="10.625" style="1" customWidth="1"/>
    <col min="16" max="16" width="4.375" style="1" customWidth="1"/>
    <col min="17" max="17" width="3.625" style="1" bestFit="1" customWidth="1"/>
    <col min="18" max="26" width="4.375" style="1" customWidth="1"/>
    <col min="27" max="1024" width="5.5" style="1" customWidth="1"/>
  </cols>
  <sheetData>
    <row r="1" spans="1:49" ht="70.5" customHeight="1">
      <c r="A1" s="21" t="s">
        <v>0</v>
      </c>
      <c r="B1" s="21"/>
      <c r="C1" s="21"/>
      <c r="D1" s="21"/>
    </row>
    <row r="2" spans="1:49" ht="14.25" customHeight="1">
      <c r="A2" s="22" t="s">
        <v>40</v>
      </c>
      <c r="B2" s="22"/>
      <c r="C2" s="22"/>
    </row>
    <row r="3" spans="1:49" ht="14.25" customHeight="1">
      <c r="A3" s="22"/>
      <c r="B3" s="22"/>
      <c r="C3" s="22"/>
    </row>
    <row r="4" spans="1:49">
      <c r="AW4" s="4"/>
    </row>
    <row r="5" spans="1:49" s="5" customFormat="1" ht="22.5" customHeight="1">
      <c r="A5" s="10" t="s">
        <v>2</v>
      </c>
      <c r="B5" s="10" t="s">
        <v>43</v>
      </c>
      <c r="C5" s="11" t="s">
        <v>41</v>
      </c>
      <c r="D5" s="10" t="s">
        <v>42</v>
      </c>
      <c r="E5" s="10" t="s">
        <v>3</v>
      </c>
      <c r="F5" s="10" t="s">
        <v>4</v>
      </c>
      <c r="G5" s="10" t="s">
        <v>5</v>
      </c>
      <c r="H5" s="10" t="s">
        <v>6</v>
      </c>
      <c r="I5" s="10" t="s">
        <v>7</v>
      </c>
      <c r="J5" s="10" t="s">
        <v>8</v>
      </c>
      <c r="K5" s="10" t="s">
        <v>52</v>
      </c>
      <c r="L5" s="10" t="s">
        <v>53</v>
      </c>
      <c r="M5" s="10"/>
      <c r="N5" s="10"/>
      <c r="O5" s="10" t="s">
        <v>9</v>
      </c>
      <c r="P5" s="17" t="s">
        <v>31</v>
      </c>
      <c r="Q5" s="17" t="s">
        <v>21</v>
      </c>
      <c r="R5" s="18"/>
      <c r="S5" s="18" t="str">
        <f t="shared" ref="S5:Z5" si="0">E5</f>
        <v>RKI 1</v>
      </c>
      <c r="T5" s="18" t="str">
        <f t="shared" si="0"/>
        <v>RKI 2</v>
      </c>
      <c r="U5" s="18" t="str">
        <f t="shared" si="0"/>
        <v>ROI 1</v>
      </c>
      <c r="V5" s="18" t="str">
        <f t="shared" si="0"/>
        <v>ROI 2</v>
      </c>
      <c r="W5" s="18" t="str">
        <f t="shared" si="0"/>
        <v>OZ 1</v>
      </c>
      <c r="X5" s="18" t="str">
        <f t="shared" si="0"/>
        <v>OZ 2</v>
      </c>
      <c r="Y5" s="18" t="str">
        <f t="shared" si="0"/>
        <v>YVK 1</v>
      </c>
      <c r="Z5" s="18" t="str">
        <f t="shared" si="0"/>
        <v>YVK 2</v>
      </c>
      <c r="AA5" s="18"/>
      <c r="AB5" s="18"/>
      <c r="AC5" s="18"/>
      <c r="AD5" s="18">
        <v>1</v>
      </c>
      <c r="AE5" s="18">
        <v>2</v>
      </c>
      <c r="AF5" s="18" t="s">
        <v>22</v>
      </c>
      <c r="AG5" s="18"/>
      <c r="AH5" s="18"/>
    </row>
    <row r="6" spans="1:49">
      <c r="A6" s="12">
        <f>Q6</f>
        <v>1</v>
      </c>
      <c r="B6" s="12"/>
      <c r="C6" s="13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4">
        <f>SUM(E6:N6)</f>
        <v>0</v>
      </c>
      <c r="P6" s="19">
        <f>O6-AF6</f>
        <v>0</v>
      </c>
      <c r="Q6" s="17">
        <f>RANK(P6,$P$6:$P$28)</f>
        <v>1</v>
      </c>
      <c r="R6" s="18"/>
      <c r="S6" s="18">
        <f t="shared" ref="S6:Z29" si="1">IF(E6="-",0,E6)</f>
        <v>0</v>
      </c>
      <c r="T6" s="18">
        <f t="shared" si="1"/>
        <v>0</v>
      </c>
      <c r="U6" s="18">
        <f t="shared" si="1"/>
        <v>0</v>
      </c>
      <c r="V6" s="18">
        <f t="shared" si="1"/>
        <v>0</v>
      </c>
      <c r="W6" s="18">
        <f t="shared" si="1"/>
        <v>0</v>
      </c>
      <c r="X6" s="18">
        <f t="shared" si="1"/>
        <v>0</v>
      </c>
      <c r="Y6" s="18">
        <f t="shared" si="1"/>
        <v>0</v>
      </c>
      <c r="Z6" s="18">
        <f t="shared" si="1"/>
        <v>0</v>
      </c>
      <c r="AA6" s="18"/>
      <c r="AB6" s="18"/>
      <c r="AC6" s="18"/>
      <c r="AD6" s="20">
        <f t="shared" ref="AD6:AE29" si="2">SMALL($S6:$Z6,AD$5)</f>
        <v>0</v>
      </c>
      <c r="AE6" s="20">
        <f t="shared" si="2"/>
        <v>0</v>
      </c>
      <c r="AF6" s="20">
        <f t="shared" ref="AF6:AF29" si="3">SUM(AD6:AE6)</f>
        <v>0</v>
      </c>
      <c r="AG6" s="20"/>
      <c r="AH6" s="20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9">
      <c r="A7" s="12">
        <f>Q7</f>
        <v>1</v>
      </c>
      <c r="B7" s="12"/>
      <c r="C7" s="13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4">
        <f>SUM(E7:N7)</f>
        <v>0</v>
      </c>
      <c r="P7" s="19">
        <f>O7-AF7</f>
        <v>0</v>
      </c>
      <c r="Q7" s="17">
        <f>RANK(P7,$P$6:$P$28)</f>
        <v>1</v>
      </c>
      <c r="R7" s="18"/>
      <c r="S7" s="18">
        <f t="shared" si="1"/>
        <v>0</v>
      </c>
      <c r="T7" s="18">
        <f t="shared" si="1"/>
        <v>0</v>
      </c>
      <c r="U7" s="18">
        <f t="shared" si="1"/>
        <v>0</v>
      </c>
      <c r="V7" s="18">
        <f t="shared" si="1"/>
        <v>0</v>
      </c>
      <c r="W7" s="18">
        <f t="shared" si="1"/>
        <v>0</v>
      </c>
      <c r="X7" s="18">
        <f t="shared" si="1"/>
        <v>0</v>
      </c>
      <c r="Y7" s="18">
        <f t="shared" si="1"/>
        <v>0</v>
      </c>
      <c r="Z7" s="18">
        <f t="shared" si="1"/>
        <v>0</v>
      </c>
      <c r="AA7" s="18"/>
      <c r="AB7" s="18"/>
      <c r="AC7" s="18"/>
      <c r="AD7" s="20">
        <f t="shared" si="2"/>
        <v>0</v>
      </c>
      <c r="AE7" s="20">
        <f t="shared" si="2"/>
        <v>0</v>
      </c>
      <c r="AF7" s="20">
        <f t="shared" si="3"/>
        <v>0</v>
      </c>
      <c r="AG7" s="20"/>
      <c r="AH7" s="20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</row>
    <row r="8" spans="1:49">
      <c r="A8" s="12">
        <f>Q8</f>
        <v>1</v>
      </c>
      <c r="B8" s="12"/>
      <c r="C8" s="13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4">
        <f>SUM(E8:N8)</f>
        <v>0</v>
      </c>
      <c r="P8" s="19">
        <f>O8-AF8</f>
        <v>0</v>
      </c>
      <c r="Q8" s="17">
        <f>RANK(P8,$P$6:$P$28)</f>
        <v>1</v>
      </c>
      <c r="R8" s="18"/>
      <c r="S8" s="18">
        <f t="shared" si="1"/>
        <v>0</v>
      </c>
      <c r="T8" s="18">
        <f t="shared" si="1"/>
        <v>0</v>
      </c>
      <c r="U8" s="18">
        <f t="shared" si="1"/>
        <v>0</v>
      </c>
      <c r="V8" s="18">
        <f t="shared" si="1"/>
        <v>0</v>
      </c>
      <c r="W8" s="18">
        <f t="shared" si="1"/>
        <v>0</v>
      </c>
      <c r="X8" s="18">
        <f t="shared" si="1"/>
        <v>0</v>
      </c>
      <c r="Y8" s="18">
        <f t="shared" si="1"/>
        <v>0</v>
      </c>
      <c r="Z8" s="18">
        <f t="shared" si="1"/>
        <v>0</v>
      </c>
      <c r="AA8" s="18"/>
      <c r="AB8" s="18"/>
      <c r="AC8" s="18"/>
      <c r="AD8" s="20">
        <f t="shared" si="2"/>
        <v>0</v>
      </c>
      <c r="AE8" s="20">
        <f t="shared" si="2"/>
        <v>0</v>
      </c>
      <c r="AF8" s="20">
        <f t="shared" si="3"/>
        <v>0</v>
      </c>
      <c r="AG8" s="20"/>
      <c r="AH8" s="20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</row>
    <row r="9" spans="1:49">
      <c r="A9" s="12">
        <f>Q9</f>
        <v>1</v>
      </c>
      <c r="B9" s="12"/>
      <c r="C9" s="13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4">
        <f>SUM(E9:N9)</f>
        <v>0</v>
      </c>
      <c r="P9" s="19">
        <f>O9-AF9</f>
        <v>0</v>
      </c>
      <c r="Q9" s="17">
        <f>RANK(P9,$P$6:$P$28)</f>
        <v>1</v>
      </c>
      <c r="S9" s="18">
        <f t="shared" si="1"/>
        <v>0</v>
      </c>
      <c r="T9" s="18">
        <f t="shared" si="1"/>
        <v>0</v>
      </c>
      <c r="U9" s="18">
        <f t="shared" si="1"/>
        <v>0</v>
      </c>
      <c r="V9" s="18">
        <f t="shared" si="1"/>
        <v>0</v>
      </c>
      <c r="W9" s="18">
        <f t="shared" si="1"/>
        <v>0</v>
      </c>
      <c r="X9" s="18">
        <f t="shared" si="1"/>
        <v>0</v>
      </c>
      <c r="Y9" s="18">
        <f t="shared" si="1"/>
        <v>0</v>
      </c>
      <c r="Z9" s="18">
        <f t="shared" si="1"/>
        <v>0</v>
      </c>
      <c r="AA9" s="18"/>
      <c r="AB9" s="18"/>
      <c r="AC9" s="5"/>
      <c r="AD9" s="20">
        <f t="shared" si="2"/>
        <v>0</v>
      </c>
      <c r="AE9" s="20">
        <f t="shared" si="2"/>
        <v>0</v>
      </c>
      <c r="AF9" s="20">
        <f t="shared" si="3"/>
        <v>0</v>
      </c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</row>
    <row r="10" spans="1:49">
      <c r="A10" s="12">
        <f>Q10</f>
        <v>1</v>
      </c>
      <c r="B10" s="12"/>
      <c r="C10" s="13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4">
        <f>SUM(E10:N10)</f>
        <v>0</v>
      </c>
      <c r="P10" s="19">
        <f>O10-AF10</f>
        <v>0</v>
      </c>
      <c r="Q10" s="17">
        <f>RANK(P10,$P$6:$P$28)</f>
        <v>1</v>
      </c>
      <c r="R10" s="18"/>
      <c r="S10" s="18">
        <f t="shared" si="1"/>
        <v>0</v>
      </c>
      <c r="T10" s="18">
        <f t="shared" si="1"/>
        <v>0</v>
      </c>
      <c r="U10" s="18">
        <f t="shared" si="1"/>
        <v>0</v>
      </c>
      <c r="V10" s="18">
        <f t="shared" si="1"/>
        <v>0</v>
      </c>
      <c r="W10" s="18">
        <f t="shared" si="1"/>
        <v>0</v>
      </c>
      <c r="X10" s="18">
        <f t="shared" si="1"/>
        <v>0</v>
      </c>
      <c r="Y10" s="18">
        <f t="shared" si="1"/>
        <v>0</v>
      </c>
      <c r="Z10" s="18">
        <f t="shared" si="1"/>
        <v>0</v>
      </c>
      <c r="AA10" s="18"/>
      <c r="AB10" s="18"/>
      <c r="AC10" s="18"/>
      <c r="AD10" s="20">
        <f t="shared" si="2"/>
        <v>0</v>
      </c>
      <c r="AE10" s="20">
        <f t="shared" si="2"/>
        <v>0</v>
      </c>
      <c r="AF10" s="20">
        <f t="shared" si="3"/>
        <v>0</v>
      </c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</row>
    <row r="11" spans="1:49">
      <c r="A11" s="12">
        <f t="shared" ref="A11:A29" si="4">Q11</f>
        <v>1</v>
      </c>
      <c r="B11" s="12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4">
        <f t="shared" ref="O11:O29" si="5">SUM(E11:N11)</f>
        <v>0</v>
      </c>
      <c r="P11" s="19">
        <f t="shared" ref="P11:P29" si="6">O11-AF11</f>
        <v>0</v>
      </c>
      <c r="Q11" s="17">
        <f t="shared" ref="Q11:Q21" si="7">RANK(P11,$P$6:$P$28)</f>
        <v>1</v>
      </c>
      <c r="S11" s="18">
        <f t="shared" si="1"/>
        <v>0</v>
      </c>
      <c r="T11" s="18">
        <f t="shared" si="1"/>
        <v>0</v>
      </c>
      <c r="U11" s="18">
        <f t="shared" si="1"/>
        <v>0</v>
      </c>
      <c r="V11" s="18">
        <f t="shared" si="1"/>
        <v>0</v>
      </c>
      <c r="W11" s="18">
        <f t="shared" si="1"/>
        <v>0</v>
      </c>
      <c r="X11" s="18">
        <f t="shared" si="1"/>
        <v>0</v>
      </c>
      <c r="Y11" s="18">
        <f t="shared" si="1"/>
        <v>0</v>
      </c>
      <c r="Z11" s="18">
        <f t="shared" si="1"/>
        <v>0</v>
      </c>
      <c r="AA11" s="18"/>
      <c r="AB11" s="18"/>
      <c r="AC11" s="5"/>
      <c r="AD11" s="20">
        <f t="shared" si="2"/>
        <v>0</v>
      </c>
      <c r="AE11" s="20">
        <f t="shared" si="2"/>
        <v>0</v>
      </c>
      <c r="AF11" s="20">
        <f t="shared" si="3"/>
        <v>0</v>
      </c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</row>
    <row r="12" spans="1:49">
      <c r="A12" s="12">
        <f t="shared" si="4"/>
        <v>1</v>
      </c>
      <c r="B12" s="12"/>
      <c r="C12" s="13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4">
        <f t="shared" si="5"/>
        <v>0</v>
      </c>
      <c r="P12" s="19">
        <f t="shared" si="6"/>
        <v>0</v>
      </c>
      <c r="Q12" s="17">
        <f t="shared" si="7"/>
        <v>1</v>
      </c>
      <c r="S12" s="18">
        <f t="shared" si="1"/>
        <v>0</v>
      </c>
      <c r="T12" s="18">
        <f t="shared" si="1"/>
        <v>0</v>
      </c>
      <c r="U12" s="18">
        <f t="shared" si="1"/>
        <v>0</v>
      </c>
      <c r="V12" s="18">
        <f t="shared" si="1"/>
        <v>0</v>
      </c>
      <c r="W12" s="18">
        <f t="shared" si="1"/>
        <v>0</v>
      </c>
      <c r="X12" s="18">
        <f t="shared" si="1"/>
        <v>0</v>
      </c>
      <c r="Y12" s="18">
        <f t="shared" si="1"/>
        <v>0</v>
      </c>
      <c r="Z12" s="18">
        <f t="shared" si="1"/>
        <v>0</v>
      </c>
      <c r="AA12" s="18"/>
      <c r="AB12" s="18"/>
      <c r="AC12" s="5"/>
      <c r="AD12" s="20">
        <f t="shared" si="2"/>
        <v>0</v>
      </c>
      <c r="AE12" s="20">
        <f t="shared" si="2"/>
        <v>0</v>
      </c>
      <c r="AF12" s="20">
        <f t="shared" si="3"/>
        <v>0</v>
      </c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</row>
    <row r="13" spans="1:49">
      <c r="A13" s="12">
        <f t="shared" si="4"/>
        <v>1</v>
      </c>
      <c r="B13" s="12"/>
      <c r="C13" s="13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4">
        <f t="shared" si="5"/>
        <v>0</v>
      </c>
      <c r="P13" s="19">
        <f t="shared" si="6"/>
        <v>0</v>
      </c>
      <c r="Q13" s="17">
        <f t="shared" si="7"/>
        <v>1</v>
      </c>
      <c r="R13" s="18"/>
      <c r="S13" s="18">
        <f t="shared" si="1"/>
        <v>0</v>
      </c>
      <c r="T13" s="18">
        <f t="shared" si="1"/>
        <v>0</v>
      </c>
      <c r="U13" s="18">
        <f t="shared" si="1"/>
        <v>0</v>
      </c>
      <c r="V13" s="18">
        <f t="shared" si="1"/>
        <v>0</v>
      </c>
      <c r="W13" s="18">
        <f t="shared" si="1"/>
        <v>0</v>
      </c>
      <c r="X13" s="18">
        <f t="shared" si="1"/>
        <v>0</v>
      </c>
      <c r="Y13" s="18">
        <f t="shared" si="1"/>
        <v>0</v>
      </c>
      <c r="Z13" s="18">
        <f t="shared" si="1"/>
        <v>0</v>
      </c>
      <c r="AA13" s="18"/>
      <c r="AB13" s="18"/>
      <c r="AC13" s="18"/>
      <c r="AD13" s="20">
        <f t="shared" si="2"/>
        <v>0</v>
      </c>
      <c r="AE13" s="20">
        <f t="shared" si="2"/>
        <v>0</v>
      </c>
      <c r="AF13" s="20">
        <f t="shared" si="3"/>
        <v>0</v>
      </c>
      <c r="AG13" s="20"/>
      <c r="AH13" s="20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</row>
    <row r="14" spans="1:49">
      <c r="A14" s="12">
        <f t="shared" si="4"/>
        <v>1</v>
      </c>
      <c r="B14" s="12"/>
      <c r="C14" s="13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4">
        <f t="shared" si="5"/>
        <v>0</v>
      </c>
      <c r="P14" s="19">
        <f t="shared" si="6"/>
        <v>0</v>
      </c>
      <c r="Q14" s="17">
        <f t="shared" si="7"/>
        <v>1</v>
      </c>
      <c r="R14" s="18"/>
      <c r="S14" s="18">
        <f t="shared" si="1"/>
        <v>0</v>
      </c>
      <c r="T14" s="18">
        <f t="shared" si="1"/>
        <v>0</v>
      </c>
      <c r="U14" s="18">
        <f t="shared" si="1"/>
        <v>0</v>
      </c>
      <c r="V14" s="18">
        <f t="shared" si="1"/>
        <v>0</v>
      </c>
      <c r="W14" s="18">
        <f t="shared" si="1"/>
        <v>0</v>
      </c>
      <c r="X14" s="18">
        <f t="shared" si="1"/>
        <v>0</v>
      </c>
      <c r="Y14" s="18">
        <f t="shared" si="1"/>
        <v>0</v>
      </c>
      <c r="Z14" s="18">
        <f t="shared" si="1"/>
        <v>0</v>
      </c>
      <c r="AA14" s="18"/>
      <c r="AB14" s="18"/>
      <c r="AC14" s="18"/>
      <c r="AD14" s="20">
        <f t="shared" si="2"/>
        <v>0</v>
      </c>
      <c r="AE14" s="20">
        <f t="shared" si="2"/>
        <v>0</v>
      </c>
      <c r="AF14" s="20">
        <f t="shared" si="3"/>
        <v>0</v>
      </c>
      <c r="AG14" s="20"/>
      <c r="AH14" s="20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</row>
    <row r="15" spans="1:49">
      <c r="A15" s="12">
        <f t="shared" si="4"/>
        <v>1</v>
      </c>
      <c r="B15" s="12"/>
      <c r="C15" s="13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4">
        <f t="shared" si="5"/>
        <v>0</v>
      </c>
      <c r="P15" s="19">
        <f t="shared" si="6"/>
        <v>0</v>
      </c>
      <c r="Q15" s="17">
        <f t="shared" si="7"/>
        <v>1</v>
      </c>
      <c r="R15" s="18"/>
      <c r="S15" s="18">
        <f t="shared" si="1"/>
        <v>0</v>
      </c>
      <c r="T15" s="18">
        <f t="shared" si="1"/>
        <v>0</v>
      </c>
      <c r="U15" s="18">
        <f t="shared" si="1"/>
        <v>0</v>
      </c>
      <c r="V15" s="18">
        <f t="shared" si="1"/>
        <v>0</v>
      </c>
      <c r="W15" s="18">
        <f t="shared" si="1"/>
        <v>0</v>
      </c>
      <c r="X15" s="18">
        <f t="shared" si="1"/>
        <v>0</v>
      </c>
      <c r="Y15" s="18">
        <f t="shared" si="1"/>
        <v>0</v>
      </c>
      <c r="Z15" s="18">
        <f t="shared" si="1"/>
        <v>0</v>
      </c>
      <c r="AA15" s="18"/>
      <c r="AB15" s="18"/>
      <c r="AC15" s="18"/>
      <c r="AD15" s="20">
        <f t="shared" si="2"/>
        <v>0</v>
      </c>
      <c r="AE15" s="20">
        <f t="shared" si="2"/>
        <v>0</v>
      </c>
      <c r="AF15" s="20">
        <f t="shared" si="3"/>
        <v>0</v>
      </c>
      <c r="AG15" s="20"/>
      <c r="AH15" s="20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</row>
    <row r="16" spans="1:49">
      <c r="A16" s="12">
        <f t="shared" si="4"/>
        <v>1</v>
      </c>
      <c r="B16" s="12"/>
      <c r="C16" s="1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4">
        <f t="shared" si="5"/>
        <v>0</v>
      </c>
      <c r="P16" s="19">
        <f t="shared" si="6"/>
        <v>0</v>
      </c>
      <c r="Q16" s="17">
        <f t="shared" si="7"/>
        <v>1</v>
      </c>
      <c r="S16" s="18">
        <f t="shared" si="1"/>
        <v>0</v>
      </c>
      <c r="T16" s="18">
        <f t="shared" si="1"/>
        <v>0</v>
      </c>
      <c r="U16" s="18">
        <f t="shared" si="1"/>
        <v>0</v>
      </c>
      <c r="V16" s="18">
        <f t="shared" si="1"/>
        <v>0</v>
      </c>
      <c r="W16" s="18">
        <f t="shared" si="1"/>
        <v>0</v>
      </c>
      <c r="X16" s="18">
        <f t="shared" si="1"/>
        <v>0</v>
      </c>
      <c r="Y16" s="18">
        <f t="shared" si="1"/>
        <v>0</v>
      </c>
      <c r="Z16" s="18">
        <f t="shared" si="1"/>
        <v>0</v>
      </c>
      <c r="AA16" s="18"/>
      <c r="AB16" s="18"/>
      <c r="AC16" s="5"/>
      <c r="AD16" s="20">
        <f t="shared" si="2"/>
        <v>0</v>
      </c>
      <c r="AE16" s="20">
        <f t="shared" si="2"/>
        <v>0</v>
      </c>
      <c r="AF16" s="20">
        <f t="shared" si="3"/>
        <v>0</v>
      </c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</row>
    <row r="17" spans="1:48">
      <c r="A17" s="12">
        <f t="shared" si="4"/>
        <v>1</v>
      </c>
      <c r="B17" s="12"/>
      <c r="C17" s="13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4">
        <f t="shared" si="5"/>
        <v>0</v>
      </c>
      <c r="P17" s="19">
        <f t="shared" si="6"/>
        <v>0</v>
      </c>
      <c r="Q17" s="17">
        <f t="shared" si="7"/>
        <v>1</v>
      </c>
      <c r="S17" s="18">
        <f t="shared" si="1"/>
        <v>0</v>
      </c>
      <c r="T17" s="18">
        <f t="shared" si="1"/>
        <v>0</v>
      </c>
      <c r="U17" s="18">
        <f t="shared" si="1"/>
        <v>0</v>
      </c>
      <c r="V17" s="18">
        <f t="shared" si="1"/>
        <v>0</v>
      </c>
      <c r="W17" s="18">
        <f t="shared" si="1"/>
        <v>0</v>
      </c>
      <c r="X17" s="18">
        <f t="shared" si="1"/>
        <v>0</v>
      </c>
      <c r="Y17" s="18">
        <f t="shared" si="1"/>
        <v>0</v>
      </c>
      <c r="Z17" s="18">
        <f t="shared" si="1"/>
        <v>0</v>
      </c>
      <c r="AA17" s="18"/>
      <c r="AB17" s="18"/>
      <c r="AC17" s="5"/>
      <c r="AD17" s="20">
        <f t="shared" si="2"/>
        <v>0</v>
      </c>
      <c r="AE17" s="20">
        <f t="shared" si="2"/>
        <v>0</v>
      </c>
      <c r="AF17" s="20">
        <f t="shared" si="3"/>
        <v>0</v>
      </c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</row>
    <row r="18" spans="1:48">
      <c r="A18" s="12">
        <f t="shared" si="4"/>
        <v>1</v>
      </c>
      <c r="B18" s="12"/>
      <c r="C18" s="13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">
        <f t="shared" si="5"/>
        <v>0</v>
      </c>
      <c r="P18" s="19">
        <f t="shared" si="6"/>
        <v>0</v>
      </c>
      <c r="Q18" s="17">
        <f t="shared" si="7"/>
        <v>1</v>
      </c>
      <c r="R18" s="18"/>
      <c r="S18" s="18">
        <f t="shared" si="1"/>
        <v>0</v>
      </c>
      <c r="T18" s="18">
        <f t="shared" si="1"/>
        <v>0</v>
      </c>
      <c r="U18" s="18">
        <f t="shared" si="1"/>
        <v>0</v>
      </c>
      <c r="V18" s="18">
        <f t="shared" si="1"/>
        <v>0</v>
      </c>
      <c r="W18" s="18">
        <f t="shared" si="1"/>
        <v>0</v>
      </c>
      <c r="X18" s="18">
        <f t="shared" si="1"/>
        <v>0</v>
      </c>
      <c r="Y18" s="18">
        <f t="shared" si="1"/>
        <v>0</v>
      </c>
      <c r="Z18" s="18">
        <f t="shared" si="1"/>
        <v>0</v>
      </c>
      <c r="AA18" s="18"/>
      <c r="AB18" s="18"/>
      <c r="AC18" s="18"/>
      <c r="AD18" s="20">
        <f t="shared" si="2"/>
        <v>0</v>
      </c>
      <c r="AE18" s="20">
        <f t="shared" si="2"/>
        <v>0</v>
      </c>
      <c r="AF18" s="20">
        <f t="shared" si="3"/>
        <v>0</v>
      </c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</row>
    <row r="19" spans="1:48">
      <c r="A19" s="12">
        <f t="shared" si="4"/>
        <v>1</v>
      </c>
      <c r="B19" s="12"/>
      <c r="C19" s="13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">
        <f t="shared" si="5"/>
        <v>0</v>
      </c>
      <c r="P19" s="19">
        <f t="shared" si="6"/>
        <v>0</v>
      </c>
      <c r="Q19" s="17">
        <f t="shared" si="7"/>
        <v>1</v>
      </c>
      <c r="R19" s="18"/>
      <c r="S19" s="18">
        <f t="shared" si="1"/>
        <v>0</v>
      </c>
      <c r="T19" s="18">
        <f t="shared" si="1"/>
        <v>0</v>
      </c>
      <c r="U19" s="18">
        <f t="shared" si="1"/>
        <v>0</v>
      </c>
      <c r="V19" s="18">
        <f t="shared" si="1"/>
        <v>0</v>
      </c>
      <c r="W19" s="18">
        <f t="shared" si="1"/>
        <v>0</v>
      </c>
      <c r="X19" s="18">
        <f t="shared" si="1"/>
        <v>0</v>
      </c>
      <c r="Y19" s="18">
        <f t="shared" si="1"/>
        <v>0</v>
      </c>
      <c r="Z19" s="18">
        <f t="shared" si="1"/>
        <v>0</v>
      </c>
      <c r="AA19" s="18"/>
      <c r="AB19" s="18"/>
      <c r="AC19" s="18"/>
      <c r="AD19" s="20">
        <f t="shared" si="2"/>
        <v>0</v>
      </c>
      <c r="AE19" s="20">
        <f t="shared" si="2"/>
        <v>0</v>
      </c>
      <c r="AF19" s="20">
        <f t="shared" si="3"/>
        <v>0</v>
      </c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</row>
    <row r="20" spans="1:48">
      <c r="A20" s="12">
        <f t="shared" si="4"/>
        <v>1</v>
      </c>
      <c r="B20" s="12"/>
      <c r="C20" s="13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4">
        <f t="shared" si="5"/>
        <v>0</v>
      </c>
      <c r="P20" s="19">
        <f t="shared" si="6"/>
        <v>0</v>
      </c>
      <c r="Q20" s="17">
        <f t="shared" si="7"/>
        <v>1</v>
      </c>
      <c r="S20" s="18">
        <f t="shared" si="1"/>
        <v>0</v>
      </c>
      <c r="T20" s="18">
        <f t="shared" si="1"/>
        <v>0</v>
      </c>
      <c r="U20" s="18">
        <f t="shared" si="1"/>
        <v>0</v>
      </c>
      <c r="V20" s="18">
        <f t="shared" si="1"/>
        <v>0</v>
      </c>
      <c r="W20" s="18">
        <f t="shared" si="1"/>
        <v>0</v>
      </c>
      <c r="X20" s="18">
        <f t="shared" si="1"/>
        <v>0</v>
      </c>
      <c r="Y20" s="18">
        <f t="shared" si="1"/>
        <v>0</v>
      </c>
      <c r="Z20" s="18">
        <f t="shared" si="1"/>
        <v>0</v>
      </c>
      <c r="AA20" s="18"/>
      <c r="AB20" s="18"/>
      <c r="AC20" s="5"/>
      <c r="AD20" s="20">
        <f t="shared" si="2"/>
        <v>0</v>
      </c>
      <c r="AE20" s="20">
        <f t="shared" si="2"/>
        <v>0</v>
      </c>
      <c r="AF20" s="20">
        <f t="shared" si="3"/>
        <v>0</v>
      </c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</row>
    <row r="21" spans="1:48">
      <c r="A21" s="12">
        <f t="shared" si="4"/>
        <v>1</v>
      </c>
      <c r="B21" s="12"/>
      <c r="C21" s="13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4">
        <f t="shared" si="5"/>
        <v>0</v>
      </c>
      <c r="P21" s="19">
        <f t="shared" si="6"/>
        <v>0</v>
      </c>
      <c r="Q21" s="17">
        <f t="shared" si="7"/>
        <v>1</v>
      </c>
      <c r="S21" s="18">
        <f t="shared" si="1"/>
        <v>0</v>
      </c>
      <c r="T21" s="18">
        <f t="shared" si="1"/>
        <v>0</v>
      </c>
      <c r="U21" s="18">
        <f t="shared" si="1"/>
        <v>0</v>
      </c>
      <c r="V21" s="18">
        <f t="shared" si="1"/>
        <v>0</v>
      </c>
      <c r="W21" s="18">
        <f t="shared" si="1"/>
        <v>0</v>
      </c>
      <c r="X21" s="18">
        <f t="shared" si="1"/>
        <v>0</v>
      </c>
      <c r="Y21" s="18">
        <f t="shared" si="1"/>
        <v>0</v>
      </c>
      <c r="Z21" s="18">
        <f t="shared" si="1"/>
        <v>0</v>
      </c>
      <c r="AA21" s="18"/>
      <c r="AB21" s="18"/>
      <c r="AC21" s="5"/>
      <c r="AD21" s="20">
        <f t="shared" si="2"/>
        <v>0</v>
      </c>
      <c r="AE21" s="20">
        <f t="shared" si="2"/>
        <v>0</v>
      </c>
      <c r="AF21" s="20">
        <f t="shared" si="3"/>
        <v>0</v>
      </c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</row>
    <row r="22" spans="1:48">
      <c r="A22" s="12">
        <f t="shared" si="4"/>
        <v>1</v>
      </c>
      <c r="B22" s="12"/>
      <c r="C22" s="13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4">
        <f t="shared" si="5"/>
        <v>0</v>
      </c>
      <c r="P22" s="19">
        <f t="shared" si="6"/>
        <v>0</v>
      </c>
      <c r="Q22" s="17">
        <f>RANK(P22,$P$6:$P$29)</f>
        <v>1</v>
      </c>
      <c r="S22" s="18">
        <f t="shared" si="1"/>
        <v>0</v>
      </c>
      <c r="T22" s="18">
        <f t="shared" si="1"/>
        <v>0</v>
      </c>
      <c r="U22" s="18">
        <f t="shared" si="1"/>
        <v>0</v>
      </c>
      <c r="V22" s="18">
        <f t="shared" si="1"/>
        <v>0</v>
      </c>
      <c r="W22" s="18">
        <f t="shared" si="1"/>
        <v>0</v>
      </c>
      <c r="X22" s="18">
        <f t="shared" si="1"/>
        <v>0</v>
      </c>
      <c r="Y22" s="18">
        <f t="shared" si="1"/>
        <v>0</v>
      </c>
      <c r="Z22" s="18">
        <f t="shared" si="1"/>
        <v>0</v>
      </c>
      <c r="AA22" s="18"/>
      <c r="AB22" s="18"/>
      <c r="AC22" s="5"/>
      <c r="AD22" s="20">
        <f t="shared" si="2"/>
        <v>0</v>
      </c>
      <c r="AE22" s="20">
        <f t="shared" si="2"/>
        <v>0</v>
      </c>
      <c r="AF22" s="20">
        <f t="shared" si="3"/>
        <v>0</v>
      </c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</row>
    <row r="23" spans="1:48">
      <c r="A23" s="12">
        <f t="shared" si="4"/>
        <v>1</v>
      </c>
      <c r="B23" s="12"/>
      <c r="C23" s="13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4">
        <f t="shared" si="5"/>
        <v>0</v>
      </c>
      <c r="P23" s="19">
        <f t="shared" si="6"/>
        <v>0</v>
      </c>
      <c r="Q23" s="17">
        <f t="shared" ref="Q23:Q29" si="8">RANK(P23,$P$6:$P$28)</f>
        <v>1</v>
      </c>
      <c r="S23" s="18">
        <f t="shared" si="1"/>
        <v>0</v>
      </c>
      <c r="T23" s="18">
        <f t="shared" si="1"/>
        <v>0</v>
      </c>
      <c r="U23" s="18">
        <f t="shared" si="1"/>
        <v>0</v>
      </c>
      <c r="V23" s="18">
        <f t="shared" si="1"/>
        <v>0</v>
      </c>
      <c r="W23" s="18">
        <f t="shared" si="1"/>
        <v>0</v>
      </c>
      <c r="X23" s="18">
        <f t="shared" si="1"/>
        <v>0</v>
      </c>
      <c r="Y23" s="18">
        <f t="shared" si="1"/>
        <v>0</v>
      </c>
      <c r="Z23" s="18">
        <f t="shared" si="1"/>
        <v>0</v>
      </c>
      <c r="AA23" s="18"/>
      <c r="AB23" s="18"/>
      <c r="AC23" s="5"/>
      <c r="AD23" s="20">
        <f t="shared" si="2"/>
        <v>0</v>
      </c>
      <c r="AE23" s="20">
        <f t="shared" si="2"/>
        <v>0</v>
      </c>
      <c r="AF23" s="20">
        <f t="shared" si="3"/>
        <v>0</v>
      </c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</row>
    <row r="24" spans="1:48">
      <c r="A24" s="12">
        <f t="shared" si="4"/>
        <v>1</v>
      </c>
      <c r="B24" s="12"/>
      <c r="C24" s="13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4">
        <f t="shared" si="5"/>
        <v>0</v>
      </c>
      <c r="P24" s="19">
        <f t="shared" si="6"/>
        <v>0</v>
      </c>
      <c r="Q24" s="17">
        <f t="shared" si="8"/>
        <v>1</v>
      </c>
      <c r="S24" s="18">
        <f t="shared" si="1"/>
        <v>0</v>
      </c>
      <c r="T24" s="18">
        <f t="shared" si="1"/>
        <v>0</v>
      </c>
      <c r="U24" s="18">
        <f t="shared" si="1"/>
        <v>0</v>
      </c>
      <c r="V24" s="18">
        <f t="shared" si="1"/>
        <v>0</v>
      </c>
      <c r="W24" s="18">
        <f t="shared" si="1"/>
        <v>0</v>
      </c>
      <c r="X24" s="18">
        <f t="shared" si="1"/>
        <v>0</v>
      </c>
      <c r="Y24" s="18">
        <f t="shared" si="1"/>
        <v>0</v>
      </c>
      <c r="Z24" s="18">
        <f t="shared" si="1"/>
        <v>0</v>
      </c>
      <c r="AA24" s="18"/>
      <c r="AB24" s="18"/>
      <c r="AC24" s="5"/>
      <c r="AD24" s="20">
        <f t="shared" si="2"/>
        <v>0</v>
      </c>
      <c r="AE24" s="20">
        <f t="shared" si="2"/>
        <v>0</v>
      </c>
      <c r="AF24" s="20">
        <f t="shared" si="3"/>
        <v>0</v>
      </c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</row>
    <row r="25" spans="1:48">
      <c r="A25" s="12">
        <f t="shared" si="4"/>
        <v>1</v>
      </c>
      <c r="B25" s="12"/>
      <c r="C25" s="13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4">
        <f t="shared" si="5"/>
        <v>0</v>
      </c>
      <c r="P25" s="19">
        <f t="shared" si="6"/>
        <v>0</v>
      </c>
      <c r="Q25" s="17">
        <f t="shared" si="8"/>
        <v>1</v>
      </c>
      <c r="S25" s="18">
        <f t="shared" si="1"/>
        <v>0</v>
      </c>
      <c r="T25" s="18">
        <f t="shared" si="1"/>
        <v>0</v>
      </c>
      <c r="U25" s="18">
        <f t="shared" si="1"/>
        <v>0</v>
      </c>
      <c r="V25" s="18">
        <f t="shared" si="1"/>
        <v>0</v>
      </c>
      <c r="W25" s="18">
        <f t="shared" si="1"/>
        <v>0</v>
      </c>
      <c r="X25" s="18">
        <f t="shared" si="1"/>
        <v>0</v>
      </c>
      <c r="Y25" s="18">
        <f t="shared" si="1"/>
        <v>0</v>
      </c>
      <c r="Z25" s="18">
        <f t="shared" si="1"/>
        <v>0</v>
      </c>
      <c r="AA25" s="18"/>
      <c r="AB25" s="18"/>
      <c r="AC25" s="5"/>
      <c r="AD25" s="20">
        <f t="shared" si="2"/>
        <v>0</v>
      </c>
      <c r="AE25" s="20">
        <f t="shared" si="2"/>
        <v>0</v>
      </c>
      <c r="AF25" s="20">
        <f t="shared" si="3"/>
        <v>0</v>
      </c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</row>
    <row r="26" spans="1:48">
      <c r="A26" s="12">
        <f t="shared" si="4"/>
        <v>1</v>
      </c>
      <c r="B26" s="12"/>
      <c r="C26" s="13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4">
        <f t="shared" si="5"/>
        <v>0</v>
      </c>
      <c r="P26" s="19">
        <f t="shared" si="6"/>
        <v>0</v>
      </c>
      <c r="Q26" s="17">
        <f t="shared" si="8"/>
        <v>1</v>
      </c>
      <c r="S26" s="18">
        <f t="shared" si="1"/>
        <v>0</v>
      </c>
      <c r="T26" s="18">
        <f t="shared" si="1"/>
        <v>0</v>
      </c>
      <c r="U26" s="18">
        <f t="shared" si="1"/>
        <v>0</v>
      </c>
      <c r="V26" s="18">
        <f t="shared" si="1"/>
        <v>0</v>
      </c>
      <c r="W26" s="18">
        <f t="shared" si="1"/>
        <v>0</v>
      </c>
      <c r="X26" s="18">
        <f t="shared" si="1"/>
        <v>0</v>
      </c>
      <c r="Y26" s="18">
        <f t="shared" si="1"/>
        <v>0</v>
      </c>
      <c r="Z26" s="18">
        <f t="shared" si="1"/>
        <v>0</v>
      </c>
      <c r="AA26" s="18"/>
      <c r="AB26" s="18"/>
      <c r="AC26" s="5"/>
      <c r="AD26" s="20">
        <f t="shared" si="2"/>
        <v>0</v>
      </c>
      <c r="AE26" s="20">
        <f t="shared" si="2"/>
        <v>0</v>
      </c>
      <c r="AF26" s="20">
        <f t="shared" si="3"/>
        <v>0</v>
      </c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</row>
    <row r="27" spans="1:48">
      <c r="A27" s="12">
        <f t="shared" si="4"/>
        <v>1</v>
      </c>
      <c r="B27" s="12"/>
      <c r="C27" s="13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4">
        <f t="shared" si="5"/>
        <v>0</v>
      </c>
      <c r="P27" s="19">
        <f t="shared" si="6"/>
        <v>0</v>
      </c>
      <c r="Q27" s="17">
        <f t="shared" si="8"/>
        <v>1</v>
      </c>
      <c r="S27" s="18">
        <f t="shared" si="1"/>
        <v>0</v>
      </c>
      <c r="T27" s="18">
        <f t="shared" si="1"/>
        <v>0</v>
      </c>
      <c r="U27" s="18">
        <f t="shared" si="1"/>
        <v>0</v>
      </c>
      <c r="V27" s="18">
        <f t="shared" si="1"/>
        <v>0</v>
      </c>
      <c r="W27" s="18">
        <f t="shared" si="1"/>
        <v>0</v>
      </c>
      <c r="X27" s="18">
        <f t="shared" si="1"/>
        <v>0</v>
      </c>
      <c r="Y27" s="18">
        <f t="shared" si="1"/>
        <v>0</v>
      </c>
      <c r="Z27" s="18">
        <f t="shared" si="1"/>
        <v>0</v>
      </c>
      <c r="AA27" s="18"/>
      <c r="AB27" s="18"/>
      <c r="AC27" s="5"/>
      <c r="AD27" s="20">
        <f t="shared" si="2"/>
        <v>0</v>
      </c>
      <c r="AE27" s="20">
        <f t="shared" si="2"/>
        <v>0</v>
      </c>
      <c r="AF27" s="20">
        <f t="shared" si="3"/>
        <v>0</v>
      </c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</row>
    <row r="28" spans="1:48">
      <c r="A28" s="12">
        <f t="shared" si="4"/>
        <v>1</v>
      </c>
      <c r="B28" s="12"/>
      <c r="C28" s="13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4">
        <f t="shared" si="5"/>
        <v>0</v>
      </c>
      <c r="P28" s="19">
        <f t="shared" si="6"/>
        <v>0</v>
      </c>
      <c r="Q28" s="17">
        <f t="shared" si="8"/>
        <v>1</v>
      </c>
      <c r="S28" s="18">
        <f t="shared" si="1"/>
        <v>0</v>
      </c>
      <c r="T28" s="18">
        <f t="shared" si="1"/>
        <v>0</v>
      </c>
      <c r="U28" s="18">
        <f t="shared" si="1"/>
        <v>0</v>
      </c>
      <c r="V28" s="18">
        <f t="shared" si="1"/>
        <v>0</v>
      </c>
      <c r="W28" s="18">
        <f t="shared" si="1"/>
        <v>0</v>
      </c>
      <c r="X28" s="18">
        <f t="shared" si="1"/>
        <v>0</v>
      </c>
      <c r="Y28" s="18">
        <f t="shared" si="1"/>
        <v>0</v>
      </c>
      <c r="Z28" s="18">
        <f t="shared" si="1"/>
        <v>0</v>
      </c>
      <c r="AA28" s="18"/>
      <c r="AB28" s="18"/>
      <c r="AC28" s="5"/>
      <c r="AD28" s="20">
        <f t="shared" si="2"/>
        <v>0</v>
      </c>
      <c r="AE28" s="20">
        <f t="shared" si="2"/>
        <v>0</v>
      </c>
      <c r="AF28" s="20">
        <f t="shared" si="3"/>
        <v>0</v>
      </c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</row>
    <row r="29" spans="1:48">
      <c r="A29" s="12">
        <f t="shared" si="4"/>
        <v>1</v>
      </c>
      <c r="B29" s="12"/>
      <c r="C29" s="13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4">
        <f t="shared" si="5"/>
        <v>0</v>
      </c>
      <c r="P29" s="19">
        <f t="shared" si="6"/>
        <v>0</v>
      </c>
      <c r="Q29" s="17">
        <f t="shared" si="8"/>
        <v>1</v>
      </c>
      <c r="R29" s="18"/>
      <c r="S29" s="18">
        <f t="shared" si="1"/>
        <v>0</v>
      </c>
      <c r="T29" s="18">
        <f t="shared" si="1"/>
        <v>0</v>
      </c>
      <c r="U29" s="18">
        <f t="shared" si="1"/>
        <v>0</v>
      </c>
      <c r="V29" s="18">
        <f t="shared" si="1"/>
        <v>0</v>
      </c>
      <c r="W29" s="18">
        <f t="shared" si="1"/>
        <v>0</v>
      </c>
      <c r="X29" s="18">
        <f t="shared" si="1"/>
        <v>0</v>
      </c>
      <c r="Y29" s="18">
        <f t="shared" si="1"/>
        <v>0</v>
      </c>
      <c r="Z29" s="18">
        <f t="shared" si="1"/>
        <v>0</v>
      </c>
      <c r="AA29" s="18"/>
      <c r="AB29" s="18"/>
      <c r="AC29" s="18"/>
      <c r="AD29" s="20">
        <f t="shared" si="2"/>
        <v>0</v>
      </c>
      <c r="AE29" s="20">
        <f t="shared" si="2"/>
        <v>0</v>
      </c>
      <c r="AF29" s="20">
        <f t="shared" si="3"/>
        <v>0</v>
      </c>
      <c r="AG29" s="20"/>
      <c r="AH29" s="20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</row>
  </sheetData>
  <autoFilter ref="A5:AMJ5">
    <sortState ref="A6:AMJ29">
      <sortCondition ref="Q5"/>
    </sortState>
  </autoFilter>
  <sortState ref="A6:Q10">
    <sortCondition ref="A6:A10"/>
  </sortState>
  <mergeCells count="2">
    <mergeCell ref="A1:D1"/>
    <mergeCell ref="A2:C3"/>
  </mergeCells>
  <printOptions horizontalCentered="1" verticalCentered="1"/>
  <pageMargins left="0.25" right="0.25" top="0.75" bottom="0.75" header="0.3" footer="0.3"/>
  <pageSetup paperSize="9" fitToWidth="0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J23"/>
  <sheetViews>
    <sheetView workbookViewId="0">
      <selection activeCell="K17" sqref="K17"/>
    </sheetView>
  </sheetViews>
  <sheetFormatPr defaultRowHeight="14.25"/>
  <cols>
    <col min="1" max="1" width="4" style="1" bestFit="1" customWidth="1"/>
    <col min="2" max="2" width="3.5" style="1" bestFit="1" customWidth="1"/>
    <col min="3" max="3" width="18.625" style="4" customWidth="1"/>
    <col min="4" max="4" width="11.25" style="1" customWidth="1"/>
    <col min="5" max="6" width="4.375" style="1" bestFit="1" customWidth="1"/>
    <col min="7" max="8" width="5.125" style="1" bestFit="1" customWidth="1"/>
    <col min="9" max="9" width="5.25" style="1" bestFit="1" customWidth="1"/>
    <col min="10" max="15" width="10.625" style="1" customWidth="1"/>
    <col min="16" max="26" width="4.375" style="1" customWidth="1"/>
    <col min="27" max="1024" width="5.5" style="1" customWidth="1"/>
  </cols>
  <sheetData>
    <row r="1" spans="1:49" ht="70.5" customHeight="1">
      <c r="A1" s="21" t="s">
        <v>0</v>
      </c>
      <c r="B1" s="21"/>
      <c r="C1" s="21"/>
      <c r="D1" s="21"/>
    </row>
    <row r="2" spans="1:49" ht="14.25" customHeight="1">
      <c r="A2" s="22" t="s">
        <v>12</v>
      </c>
      <c r="B2" s="22"/>
      <c r="C2" s="22"/>
    </row>
    <row r="3" spans="1:49">
      <c r="A3" s="22"/>
      <c r="B3" s="22"/>
      <c r="C3" s="22"/>
    </row>
    <row r="4" spans="1:49">
      <c r="AW4" s="4"/>
    </row>
    <row r="5" spans="1:49" s="5" customFormat="1" ht="22.5" customHeight="1">
      <c r="A5" s="10" t="s">
        <v>2</v>
      </c>
      <c r="B5" s="10" t="s">
        <v>43</v>
      </c>
      <c r="C5" s="11" t="s">
        <v>41</v>
      </c>
      <c r="D5" s="10" t="s">
        <v>42</v>
      </c>
      <c r="E5" s="10" t="s">
        <v>3</v>
      </c>
      <c r="F5" s="10" t="s">
        <v>4</v>
      </c>
      <c r="G5" s="10" t="s">
        <v>5</v>
      </c>
      <c r="H5" s="10" t="s">
        <v>6</v>
      </c>
      <c r="I5" s="10" t="s">
        <v>7</v>
      </c>
      <c r="J5" s="10" t="s">
        <v>8</v>
      </c>
      <c r="K5" s="10" t="s">
        <v>52</v>
      </c>
      <c r="L5" s="10" t="s">
        <v>53</v>
      </c>
      <c r="M5" s="10"/>
      <c r="N5" s="10"/>
      <c r="O5" s="10" t="s">
        <v>9</v>
      </c>
      <c r="P5" s="17" t="s">
        <v>31</v>
      </c>
      <c r="Q5" s="17" t="s">
        <v>21</v>
      </c>
      <c r="R5" s="18"/>
      <c r="S5" s="18" t="str">
        <f t="shared" ref="S5:AA5" si="0">E5</f>
        <v>RKI 1</v>
      </c>
      <c r="T5" s="18" t="str">
        <f t="shared" si="0"/>
        <v>RKI 2</v>
      </c>
      <c r="U5" s="18" t="str">
        <f t="shared" si="0"/>
        <v>ROI 1</v>
      </c>
      <c r="V5" s="18" t="str">
        <f t="shared" si="0"/>
        <v>ROI 2</v>
      </c>
      <c r="W5" s="18" t="str">
        <f t="shared" si="0"/>
        <v>OZ 1</v>
      </c>
      <c r="X5" s="18" t="str">
        <f t="shared" si="0"/>
        <v>OZ 2</v>
      </c>
      <c r="Y5" s="18" t="str">
        <f t="shared" si="0"/>
        <v>YVK 1</v>
      </c>
      <c r="Z5" s="18" t="str">
        <f t="shared" si="0"/>
        <v>YVK 2</v>
      </c>
      <c r="AA5" s="18">
        <f t="shared" si="0"/>
        <v>0</v>
      </c>
      <c r="AB5" s="18">
        <f>N5</f>
        <v>0</v>
      </c>
      <c r="AC5" s="18"/>
      <c r="AD5" s="18">
        <v>1</v>
      </c>
      <c r="AE5" s="18">
        <v>2</v>
      </c>
      <c r="AF5" s="18" t="s">
        <v>22</v>
      </c>
    </row>
    <row r="6" spans="1:49">
      <c r="A6" s="12">
        <f>Q6</f>
        <v>1</v>
      </c>
      <c r="B6" s="12">
        <v>227</v>
      </c>
      <c r="C6" s="13" t="s">
        <v>37</v>
      </c>
      <c r="D6" s="12" t="s">
        <v>13</v>
      </c>
      <c r="E6" s="12">
        <v>40</v>
      </c>
      <c r="F6" s="12">
        <v>45</v>
      </c>
      <c r="G6" s="12">
        <v>45</v>
      </c>
      <c r="H6" s="12">
        <v>45</v>
      </c>
      <c r="I6" s="12">
        <v>50</v>
      </c>
      <c r="J6" s="12">
        <v>50</v>
      </c>
      <c r="K6" s="12">
        <v>50</v>
      </c>
      <c r="L6" s="12">
        <v>50</v>
      </c>
      <c r="M6" s="12"/>
      <c r="N6" s="12"/>
      <c r="O6" s="14">
        <f>SUM(E6:N6)</f>
        <v>375</v>
      </c>
      <c r="P6" s="19">
        <f t="shared" ref="P6:P12" si="1">O6-AF6</f>
        <v>290</v>
      </c>
      <c r="Q6" s="17">
        <f t="shared" ref="Q6:Q20" si="2">RANK(P6,$P$6:$P$23)</f>
        <v>1</v>
      </c>
      <c r="R6" s="18"/>
      <c r="S6" s="18">
        <f t="shared" ref="S6:S20" si="3">IF(E6="-",0,E6)</f>
        <v>40</v>
      </c>
      <c r="T6" s="18">
        <f t="shared" ref="T6:T20" si="4">IF(F6="-",0,F6)</f>
        <v>45</v>
      </c>
      <c r="U6" s="18">
        <f t="shared" ref="U6:U20" si="5">IF(G6="-",0,G6)</f>
        <v>45</v>
      </c>
      <c r="V6" s="18">
        <f t="shared" ref="V6:V20" si="6">IF(H6="-",0,H6)</f>
        <v>45</v>
      </c>
      <c r="W6" s="18">
        <f t="shared" ref="W6:W20" si="7">IF(I6="-",0,I6)</f>
        <v>50</v>
      </c>
      <c r="X6" s="18">
        <f t="shared" ref="X6:X20" si="8">IF(J6="-",0,J6)</f>
        <v>50</v>
      </c>
      <c r="Y6" s="18">
        <f t="shared" ref="Y6:Y20" si="9">IF(K6="-",0,K6)</f>
        <v>50</v>
      </c>
      <c r="Z6" s="18">
        <f t="shared" ref="Z6:Z20" si="10">IF(L6="-",0,L6)</f>
        <v>50</v>
      </c>
      <c r="AA6" s="18">
        <f t="shared" ref="AA6:AA20" si="11">IF(M6="-",0,M6)</f>
        <v>0</v>
      </c>
      <c r="AB6" s="18">
        <f t="shared" ref="AB6:AB20" si="12">IF(N6="-",0,N6)</f>
        <v>0</v>
      </c>
      <c r="AC6" s="18"/>
      <c r="AD6" s="20">
        <f t="shared" ref="AD6:AE20" si="13">SMALL($S6:$Z6,AD$5)</f>
        <v>40</v>
      </c>
      <c r="AE6" s="20">
        <f t="shared" si="13"/>
        <v>45</v>
      </c>
      <c r="AF6" s="20">
        <f t="shared" ref="AF6:AF20" si="14">SUM(AD6:AE6)</f>
        <v>85</v>
      </c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9">
      <c r="A7" s="12">
        <f>Q7</f>
        <v>2</v>
      </c>
      <c r="B7" s="12">
        <v>262</v>
      </c>
      <c r="C7" s="13" t="s">
        <v>80</v>
      </c>
      <c r="D7" s="12" t="s">
        <v>13</v>
      </c>
      <c r="E7" s="12"/>
      <c r="F7" s="12"/>
      <c r="G7" s="12">
        <v>50</v>
      </c>
      <c r="H7" s="12">
        <v>50</v>
      </c>
      <c r="I7" s="12"/>
      <c r="J7" s="12"/>
      <c r="K7" s="12"/>
      <c r="L7" s="12"/>
      <c r="M7" s="12"/>
      <c r="N7" s="12"/>
      <c r="O7" s="14">
        <f>SUM(E7:N7)</f>
        <v>100</v>
      </c>
      <c r="P7" s="19">
        <f t="shared" si="1"/>
        <v>100</v>
      </c>
      <c r="Q7" s="17">
        <f t="shared" si="2"/>
        <v>2</v>
      </c>
      <c r="R7" s="18"/>
      <c r="S7" s="18">
        <f t="shared" si="3"/>
        <v>0</v>
      </c>
      <c r="T7" s="18">
        <f t="shared" si="4"/>
        <v>0</v>
      </c>
      <c r="U7" s="18">
        <f t="shared" si="5"/>
        <v>50</v>
      </c>
      <c r="V7" s="18">
        <f t="shared" si="6"/>
        <v>50</v>
      </c>
      <c r="W7" s="18">
        <f t="shared" si="7"/>
        <v>0</v>
      </c>
      <c r="X7" s="18">
        <f t="shared" si="8"/>
        <v>0</v>
      </c>
      <c r="Y7" s="18">
        <f t="shared" si="9"/>
        <v>0</v>
      </c>
      <c r="Z7" s="18">
        <f t="shared" si="10"/>
        <v>0</v>
      </c>
      <c r="AA7" s="18">
        <f t="shared" si="11"/>
        <v>0</v>
      </c>
      <c r="AB7" s="18">
        <f t="shared" si="12"/>
        <v>0</v>
      </c>
      <c r="AC7" s="18"/>
      <c r="AD7" s="20">
        <f t="shared" si="13"/>
        <v>0</v>
      </c>
      <c r="AE7" s="20">
        <f t="shared" si="13"/>
        <v>0</v>
      </c>
      <c r="AF7" s="20">
        <f t="shared" si="14"/>
        <v>0</v>
      </c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</row>
    <row r="8" spans="1:49">
      <c r="A8" s="12">
        <f>Q8</f>
        <v>3</v>
      </c>
      <c r="B8" s="12">
        <v>64</v>
      </c>
      <c r="C8" s="13" t="s">
        <v>48</v>
      </c>
      <c r="D8" s="12" t="s">
        <v>15</v>
      </c>
      <c r="E8" s="12">
        <v>45</v>
      </c>
      <c r="F8" s="12">
        <v>50</v>
      </c>
      <c r="G8" s="12"/>
      <c r="H8" s="12"/>
      <c r="I8" s="12"/>
      <c r="J8" s="12"/>
      <c r="K8" s="12"/>
      <c r="L8" s="12"/>
      <c r="M8" s="12"/>
      <c r="N8" s="12"/>
      <c r="O8" s="14">
        <f>SUM(E8:N8)</f>
        <v>95</v>
      </c>
      <c r="P8" s="19">
        <f t="shared" si="1"/>
        <v>95</v>
      </c>
      <c r="Q8" s="17">
        <f t="shared" si="2"/>
        <v>3</v>
      </c>
      <c r="R8" s="18"/>
      <c r="S8" s="18">
        <f t="shared" si="3"/>
        <v>45</v>
      </c>
      <c r="T8" s="18">
        <f t="shared" si="4"/>
        <v>50</v>
      </c>
      <c r="U8" s="18">
        <f t="shared" si="5"/>
        <v>0</v>
      </c>
      <c r="V8" s="18">
        <f t="shared" si="6"/>
        <v>0</v>
      </c>
      <c r="W8" s="18">
        <f t="shared" si="7"/>
        <v>0</v>
      </c>
      <c r="X8" s="18">
        <f t="shared" si="8"/>
        <v>0</v>
      </c>
      <c r="Y8" s="18">
        <f t="shared" si="9"/>
        <v>0</v>
      </c>
      <c r="Z8" s="18">
        <f t="shared" si="10"/>
        <v>0</v>
      </c>
      <c r="AA8" s="18">
        <f t="shared" si="11"/>
        <v>0</v>
      </c>
      <c r="AB8" s="18">
        <f t="shared" si="12"/>
        <v>0</v>
      </c>
      <c r="AC8" s="18"/>
      <c r="AD8" s="20">
        <f t="shared" si="13"/>
        <v>0</v>
      </c>
      <c r="AE8" s="20">
        <f t="shared" si="13"/>
        <v>0</v>
      </c>
      <c r="AF8" s="20">
        <f t="shared" si="14"/>
        <v>0</v>
      </c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</row>
    <row r="9" spans="1:49">
      <c r="A9" s="12">
        <f>Q9</f>
        <v>4</v>
      </c>
      <c r="B9" s="12">
        <v>291</v>
      </c>
      <c r="C9" s="13" t="s">
        <v>23</v>
      </c>
      <c r="D9" s="12" t="s">
        <v>13</v>
      </c>
      <c r="E9" s="12">
        <v>50</v>
      </c>
      <c r="F9" s="12">
        <v>40</v>
      </c>
      <c r="G9" s="12"/>
      <c r="H9" s="12"/>
      <c r="I9" s="12"/>
      <c r="J9" s="12"/>
      <c r="K9" s="12"/>
      <c r="L9" s="12"/>
      <c r="M9" s="12"/>
      <c r="N9" s="12"/>
      <c r="O9" s="14">
        <f>SUM(E9:N9)</f>
        <v>90</v>
      </c>
      <c r="P9" s="19">
        <f t="shared" si="1"/>
        <v>90</v>
      </c>
      <c r="Q9" s="17">
        <f t="shared" si="2"/>
        <v>4</v>
      </c>
      <c r="R9" s="18"/>
      <c r="S9" s="18">
        <f t="shared" si="3"/>
        <v>50</v>
      </c>
      <c r="T9" s="18">
        <f t="shared" si="4"/>
        <v>40</v>
      </c>
      <c r="U9" s="18">
        <f t="shared" si="5"/>
        <v>0</v>
      </c>
      <c r="V9" s="18">
        <f t="shared" si="6"/>
        <v>0</v>
      </c>
      <c r="W9" s="18">
        <f t="shared" si="7"/>
        <v>0</v>
      </c>
      <c r="X9" s="18">
        <f t="shared" si="8"/>
        <v>0</v>
      </c>
      <c r="Y9" s="18">
        <f t="shared" si="9"/>
        <v>0</v>
      </c>
      <c r="Z9" s="18">
        <f t="shared" si="10"/>
        <v>0</v>
      </c>
      <c r="AA9" s="18">
        <f t="shared" si="11"/>
        <v>0</v>
      </c>
      <c r="AB9" s="18">
        <f t="shared" si="12"/>
        <v>0</v>
      </c>
      <c r="AC9" s="18"/>
      <c r="AD9" s="20">
        <f t="shared" si="13"/>
        <v>0</v>
      </c>
      <c r="AE9" s="20">
        <f t="shared" si="13"/>
        <v>0</v>
      </c>
      <c r="AF9" s="20">
        <f t="shared" si="14"/>
        <v>0</v>
      </c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</row>
    <row r="10" spans="1:49">
      <c r="A10" s="12">
        <f t="shared" ref="A10:A20" si="15">Q10</f>
        <v>5</v>
      </c>
      <c r="B10" s="12"/>
      <c r="C10" s="13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4">
        <f t="shared" ref="O10:O20" si="16">SUM(E10:N10)</f>
        <v>0</v>
      </c>
      <c r="P10" s="19">
        <f t="shared" si="1"/>
        <v>0</v>
      </c>
      <c r="Q10" s="17">
        <f t="shared" si="2"/>
        <v>5</v>
      </c>
      <c r="R10" s="18"/>
      <c r="S10" s="18">
        <f t="shared" si="3"/>
        <v>0</v>
      </c>
      <c r="T10" s="18">
        <f t="shared" si="4"/>
        <v>0</v>
      </c>
      <c r="U10" s="18">
        <f t="shared" si="5"/>
        <v>0</v>
      </c>
      <c r="V10" s="18">
        <f t="shared" si="6"/>
        <v>0</v>
      </c>
      <c r="W10" s="18">
        <f t="shared" si="7"/>
        <v>0</v>
      </c>
      <c r="X10" s="18">
        <f t="shared" si="8"/>
        <v>0</v>
      </c>
      <c r="Y10" s="18">
        <f t="shared" si="9"/>
        <v>0</v>
      </c>
      <c r="Z10" s="18">
        <f t="shared" si="10"/>
        <v>0</v>
      </c>
      <c r="AA10" s="18">
        <f t="shared" si="11"/>
        <v>0</v>
      </c>
      <c r="AB10" s="18">
        <f t="shared" si="12"/>
        <v>0</v>
      </c>
      <c r="AC10" s="18"/>
      <c r="AD10" s="20">
        <f t="shared" si="13"/>
        <v>0</v>
      </c>
      <c r="AE10" s="20">
        <f t="shared" si="13"/>
        <v>0</v>
      </c>
      <c r="AF10" s="20">
        <f t="shared" si="14"/>
        <v>0</v>
      </c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</row>
    <row r="11" spans="1:49">
      <c r="A11" s="12">
        <f t="shared" si="15"/>
        <v>5</v>
      </c>
      <c r="B11" s="12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4">
        <f t="shared" si="16"/>
        <v>0</v>
      </c>
      <c r="P11" s="19">
        <f t="shared" si="1"/>
        <v>0</v>
      </c>
      <c r="Q11" s="17">
        <f t="shared" si="2"/>
        <v>5</v>
      </c>
      <c r="R11" s="18"/>
      <c r="S11" s="18">
        <f t="shared" si="3"/>
        <v>0</v>
      </c>
      <c r="T11" s="18">
        <f t="shared" si="4"/>
        <v>0</v>
      </c>
      <c r="U11" s="18">
        <f t="shared" si="5"/>
        <v>0</v>
      </c>
      <c r="V11" s="18">
        <f t="shared" si="6"/>
        <v>0</v>
      </c>
      <c r="W11" s="18">
        <f t="shared" si="7"/>
        <v>0</v>
      </c>
      <c r="X11" s="18">
        <f t="shared" si="8"/>
        <v>0</v>
      </c>
      <c r="Y11" s="18">
        <f t="shared" si="9"/>
        <v>0</v>
      </c>
      <c r="Z11" s="18">
        <f t="shared" si="10"/>
        <v>0</v>
      </c>
      <c r="AA11" s="18">
        <f t="shared" si="11"/>
        <v>0</v>
      </c>
      <c r="AB11" s="18">
        <f t="shared" si="12"/>
        <v>0</v>
      </c>
      <c r="AC11" s="18"/>
      <c r="AD11" s="20">
        <f t="shared" si="13"/>
        <v>0</v>
      </c>
      <c r="AE11" s="20">
        <f t="shared" si="13"/>
        <v>0</v>
      </c>
      <c r="AF11" s="20">
        <f t="shared" si="14"/>
        <v>0</v>
      </c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</row>
    <row r="12" spans="1:49">
      <c r="A12" s="12">
        <f t="shared" si="15"/>
        <v>5</v>
      </c>
      <c r="B12" s="12"/>
      <c r="C12" s="13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4">
        <f t="shared" si="16"/>
        <v>0</v>
      </c>
      <c r="P12" s="19">
        <f t="shared" si="1"/>
        <v>0</v>
      </c>
      <c r="Q12" s="17">
        <f t="shared" si="2"/>
        <v>5</v>
      </c>
      <c r="R12" s="18"/>
      <c r="S12" s="18">
        <f t="shared" si="3"/>
        <v>0</v>
      </c>
      <c r="T12" s="18">
        <f t="shared" si="4"/>
        <v>0</v>
      </c>
      <c r="U12" s="18">
        <f t="shared" si="5"/>
        <v>0</v>
      </c>
      <c r="V12" s="18">
        <f t="shared" si="6"/>
        <v>0</v>
      </c>
      <c r="W12" s="18">
        <f t="shared" si="7"/>
        <v>0</v>
      </c>
      <c r="X12" s="18">
        <f t="shared" si="8"/>
        <v>0</v>
      </c>
      <c r="Y12" s="18">
        <f t="shared" si="9"/>
        <v>0</v>
      </c>
      <c r="Z12" s="18">
        <f t="shared" si="10"/>
        <v>0</v>
      </c>
      <c r="AA12" s="18">
        <f t="shared" si="11"/>
        <v>0</v>
      </c>
      <c r="AB12" s="18">
        <f t="shared" si="12"/>
        <v>0</v>
      </c>
      <c r="AC12" s="18"/>
      <c r="AD12" s="20">
        <f t="shared" si="13"/>
        <v>0</v>
      </c>
      <c r="AE12" s="20">
        <f t="shared" si="13"/>
        <v>0</v>
      </c>
      <c r="AF12" s="20">
        <f t="shared" si="14"/>
        <v>0</v>
      </c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</row>
    <row r="13" spans="1:49">
      <c r="A13" s="12">
        <f t="shared" si="15"/>
        <v>5</v>
      </c>
      <c r="B13" s="12"/>
      <c r="C13" s="13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4">
        <f t="shared" si="16"/>
        <v>0</v>
      </c>
      <c r="P13" s="19">
        <f t="shared" ref="P13:P20" si="17">O13-AF13</f>
        <v>0</v>
      </c>
      <c r="Q13" s="17">
        <f t="shared" si="2"/>
        <v>5</v>
      </c>
      <c r="R13" s="18"/>
      <c r="S13" s="18">
        <f t="shared" si="3"/>
        <v>0</v>
      </c>
      <c r="T13" s="18">
        <f t="shared" si="4"/>
        <v>0</v>
      </c>
      <c r="U13" s="18">
        <f t="shared" si="5"/>
        <v>0</v>
      </c>
      <c r="V13" s="18">
        <f t="shared" si="6"/>
        <v>0</v>
      </c>
      <c r="W13" s="18">
        <f t="shared" si="7"/>
        <v>0</v>
      </c>
      <c r="X13" s="18">
        <f t="shared" si="8"/>
        <v>0</v>
      </c>
      <c r="Y13" s="18">
        <f t="shared" si="9"/>
        <v>0</v>
      </c>
      <c r="Z13" s="18">
        <f t="shared" si="10"/>
        <v>0</v>
      </c>
      <c r="AA13" s="18">
        <f t="shared" si="11"/>
        <v>0</v>
      </c>
      <c r="AB13" s="18">
        <f t="shared" si="12"/>
        <v>0</v>
      </c>
      <c r="AC13" s="18"/>
      <c r="AD13" s="20">
        <f t="shared" si="13"/>
        <v>0</v>
      </c>
      <c r="AE13" s="20">
        <f t="shared" si="13"/>
        <v>0</v>
      </c>
      <c r="AF13" s="20">
        <f t="shared" si="14"/>
        <v>0</v>
      </c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</row>
    <row r="14" spans="1:49">
      <c r="A14" s="12">
        <f t="shared" si="15"/>
        <v>5</v>
      </c>
      <c r="B14" s="12"/>
      <c r="C14" s="13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4">
        <f t="shared" si="16"/>
        <v>0</v>
      </c>
      <c r="P14" s="19">
        <f t="shared" si="17"/>
        <v>0</v>
      </c>
      <c r="Q14" s="17">
        <f t="shared" si="2"/>
        <v>5</v>
      </c>
      <c r="R14" s="18"/>
      <c r="S14" s="18">
        <f t="shared" si="3"/>
        <v>0</v>
      </c>
      <c r="T14" s="18">
        <f t="shared" si="4"/>
        <v>0</v>
      </c>
      <c r="U14" s="18">
        <f t="shared" si="5"/>
        <v>0</v>
      </c>
      <c r="V14" s="18">
        <f t="shared" si="6"/>
        <v>0</v>
      </c>
      <c r="W14" s="18">
        <f t="shared" si="7"/>
        <v>0</v>
      </c>
      <c r="X14" s="18">
        <f t="shared" si="8"/>
        <v>0</v>
      </c>
      <c r="Y14" s="18">
        <f t="shared" si="9"/>
        <v>0</v>
      </c>
      <c r="Z14" s="18">
        <f t="shared" si="10"/>
        <v>0</v>
      </c>
      <c r="AA14" s="18">
        <f t="shared" si="11"/>
        <v>0</v>
      </c>
      <c r="AB14" s="18">
        <f t="shared" si="12"/>
        <v>0</v>
      </c>
      <c r="AC14" s="18"/>
      <c r="AD14" s="20">
        <f t="shared" si="13"/>
        <v>0</v>
      </c>
      <c r="AE14" s="20">
        <f t="shared" si="13"/>
        <v>0</v>
      </c>
      <c r="AF14" s="20">
        <f t="shared" si="14"/>
        <v>0</v>
      </c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</row>
    <row r="15" spans="1:49">
      <c r="A15" s="12">
        <f t="shared" si="15"/>
        <v>5</v>
      </c>
      <c r="B15" s="12"/>
      <c r="C15" s="13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4">
        <f t="shared" si="16"/>
        <v>0</v>
      </c>
      <c r="P15" s="19">
        <f t="shared" si="17"/>
        <v>0</v>
      </c>
      <c r="Q15" s="17">
        <f t="shared" si="2"/>
        <v>5</v>
      </c>
      <c r="R15" s="18"/>
      <c r="S15" s="18">
        <f t="shared" si="3"/>
        <v>0</v>
      </c>
      <c r="T15" s="18">
        <f t="shared" si="4"/>
        <v>0</v>
      </c>
      <c r="U15" s="18">
        <f t="shared" si="5"/>
        <v>0</v>
      </c>
      <c r="V15" s="18">
        <f t="shared" si="6"/>
        <v>0</v>
      </c>
      <c r="W15" s="18">
        <f t="shared" si="7"/>
        <v>0</v>
      </c>
      <c r="X15" s="18">
        <f t="shared" si="8"/>
        <v>0</v>
      </c>
      <c r="Y15" s="18">
        <f t="shared" si="9"/>
        <v>0</v>
      </c>
      <c r="Z15" s="18">
        <f t="shared" si="10"/>
        <v>0</v>
      </c>
      <c r="AA15" s="18">
        <f t="shared" si="11"/>
        <v>0</v>
      </c>
      <c r="AB15" s="18">
        <f t="shared" si="12"/>
        <v>0</v>
      </c>
      <c r="AC15" s="18"/>
      <c r="AD15" s="20">
        <f t="shared" si="13"/>
        <v>0</v>
      </c>
      <c r="AE15" s="20">
        <f t="shared" si="13"/>
        <v>0</v>
      </c>
      <c r="AF15" s="20">
        <f t="shared" si="14"/>
        <v>0</v>
      </c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</row>
    <row r="16" spans="1:49">
      <c r="A16" s="12">
        <f t="shared" si="15"/>
        <v>5</v>
      </c>
      <c r="B16" s="12"/>
      <c r="C16" s="1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4">
        <f t="shared" si="16"/>
        <v>0</v>
      </c>
      <c r="P16" s="19">
        <f t="shared" si="17"/>
        <v>0</v>
      </c>
      <c r="Q16" s="17">
        <f t="shared" si="2"/>
        <v>5</v>
      </c>
      <c r="R16" s="18"/>
      <c r="S16" s="18">
        <f t="shared" si="3"/>
        <v>0</v>
      </c>
      <c r="T16" s="18">
        <f t="shared" si="4"/>
        <v>0</v>
      </c>
      <c r="U16" s="18">
        <f t="shared" si="5"/>
        <v>0</v>
      </c>
      <c r="V16" s="18">
        <f t="shared" si="6"/>
        <v>0</v>
      </c>
      <c r="W16" s="18">
        <f t="shared" si="7"/>
        <v>0</v>
      </c>
      <c r="X16" s="18">
        <f t="shared" si="8"/>
        <v>0</v>
      </c>
      <c r="Y16" s="18">
        <f t="shared" si="9"/>
        <v>0</v>
      </c>
      <c r="Z16" s="18">
        <f t="shared" si="10"/>
        <v>0</v>
      </c>
      <c r="AA16" s="18">
        <f t="shared" si="11"/>
        <v>0</v>
      </c>
      <c r="AB16" s="18">
        <f t="shared" si="12"/>
        <v>0</v>
      </c>
      <c r="AC16" s="18"/>
      <c r="AD16" s="20">
        <f t="shared" si="13"/>
        <v>0</v>
      </c>
      <c r="AE16" s="20">
        <f t="shared" si="13"/>
        <v>0</v>
      </c>
      <c r="AF16" s="20">
        <f t="shared" si="14"/>
        <v>0</v>
      </c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</row>
    <row r="17" spans="1:48">
      <c r="A17" s="12">
        <f t="shared" si="15"/>
        <v>5</v>
      </c>
      <c r="B17" s="12"/>
      <c r="C17" s="13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4">
        <f t="shared" si="16"/>
        <v>0</v>
      </c>
      <c r="P17" s="19">
        <f t="shared" si="17"/>
        <v>0</v>
      </c>
      <c r="Q17" s="17">
        <f t="shared" si="2"/>
        <v>5</v>
      </c>
      <c r="R17" s="18"/>
      <c r="S17" s="18">
        <f t="shared" si="3"/>
        <v>0</v>
      </c>
      <c r="T17" s="18">
        <f t="shared" si="4"/>
        <v>0</v>
      </c>
      <c r="U17" s="18">
        <f t="shared" si="5"/>
        <v>0</v>
      </c>
      <c r="V17" s="18">
        <f t="shared" si="6"/>
        <v>0</v>
      </c>
      <c r="W17" s="18">
        <f t="shared" si="7"/>
        <v>0</v>
      </c>
      <c r="X17" s="18">
        <f t="shared" si="8"/>
        <v>0</v>
      </c>
      <c r="Y17" s="18">
        <f t="shared" si="9"/>
        <v>0</v>
      </c>
      <c r="Z17" s="18">
        <f t="shared" si="10"/>
        <v>0</v>
      </c>
      <c r="AA17" s="18">
        <f t="shared" si="11"/>
        <v>0</v>
      </c>
      <c r="AB17" s="18">
        <f t="shared" si="12"/>
        <v>0</v>
      </c>
      <c r="AC17" s="18"/>
      <c r="AD17" s="20">
        <f t="shared" si="13"/>
        <v>0</v>
      </c>
      <c r="AE17" s="20">
        <f t="shared" si="13"/>
        <v>0</v>
      </c>
      <c r="AF17" s="20">
        <f t="shared" si="14"/>
        <v>0</v>
      </c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</row>
    <row r="18" spans="1:48">
      <c r="A18" s="12">
        <f t="shared" si="15"/>
        <v>5</v>
      </c>
      <c r="B18" s="12"/>
      <c r="C18" s="13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">
        <f t="shared" si="16"/>
        <v>0</v>
      </c>
      <c r="P18" s="19">
        <f t="shared" si="17"/>
        <v>0</v>
      </c>
      <c r="Q18" s="17">
        <f t="shared" si="2"/>
        <v>5</v>
      </c>
      <c r="R18" s="18"/>
      <c r="S18" s="18">
        <f t="shared" si="3"/>
        <v>0</v>
      </c>
      <c r="T18" s="18">
        <f t="shared" si="4"/>
        <v>0</v>
      </c>
      <c r="U18" s="18">
        <f t="shared" si="5"/>
        <v>0</v>
      </c>
      <c r="V18" s="18">
        <f t="shared" si="6"/>
        <v>0</v>
      </c>
      <c r="W18" s="18">
        <f t="shared" si="7"/>
        <v>0</v>
      </c>
      <c r="X18" s="18">
        <f t="shared" si="8"/>
        <v>0</v>
      </c>
      <c r="Y18" s="18">
        <f t="shared" si="9"/>
        <v>0</v>
      </c>
      <c r="Z18" s="18">
        <f t="shared" si="10"/>
        <v>0</v>
      </c>
      <c r="AA18" s="18">
        <f t="shared" si="11"/>
        <v>0</v>
      </c>
      <c r="AB18" s="18">
        <f t="shared" si="12"/>
        <v>0</v>
      </c>
      <c r="AC18" s="18"/>
      <c r="AD18" s="20">
        <f t="shared" si="13"/>
        <v>0</v>
      </c>
      <c r="AE18" s="20">
        <f t="shared" si="13"/>
        <v>0</v>
      </c>
      <c r="AF18" s="20">
        <f t="shared" si="14"/>
        <v>0</v>
      </c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</row>
    <row r="19" spans="1:48">
      <c r="A19" s="12">
        <f t="shared" si="15"/>
        <v>5</v>
      </c>
      <c r="B19" s="12"/>
      <c r="C19" s="13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">
        <f t="shared" si="16"/>
        <v>0</v>
      </c>
      <c r="P19" s="19">
        <f t="shared" si="17"/>
        <v>0</v>
      </c>
      <c r="Q19" s="17">
        <f t="shared" si="2"/>
        <v>5</v>
      </c>
      <c r="R19" s="18"/>
      <c r="S19" s="18">
        <f t="shared" si="3"/>
        <v>0</v>
      </c>
      <c r="T19" s="18">
        <f t="shared" si="4"/>
        <v>0</v>
      </c>
      <c r="U19" s="18">
        <f t="shared" si="5"/>
        <v>0</v>
      </c>
      <c r="V19" s="18">
        <f t="shared" si="6"/>
        <v>0</v>
      </c>
      <c r="W19" s="18">
        <f t="shared" si="7"/>
        <v>0</v>
      </c>
      <c r="X19" s="18">
        <f t="shared" si="8"/>
        <v>0</v>
      </c>
      <c r="Y19" s="18">
        <f t="shared" si="9"/>
        <v>0</v>
      </c>
      <c r="Z19" s="18">
        <f t="shared" si="10"/>
        <v>0</v>
      </c>
      <c r="AA19" s="18">
        <f t="shared" si="11"/>
        <v>0</v>
      </c>
      <c r="AB19" s="18">
        <f t="shared" si="12"/>
        <v>0</v>
      </c>
      <c r="AC19" s="18"/>
      <c r="AD19" s="20">
        <f t="shared" si="13"/>
        <v>0</v>
      </c>
      <c r="AE19" s="20">
        <f t="shared" si="13"/>
        <v>0</v>
      </c>
      <c r="AF19" s="20">
        <f t="shared" si="14"/>
        <v>0</v>
      </c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</row>
    <row r="20" spans="1:48">
      <c r="A20" s="12">
        <f t="shared" si="15"/>
        <v>5</v>
      </c>
      <c r="B20" s="12"/>
      <c r="C20" s="13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4">
        <f t="shared" si="16"/>
        <v>0</v>
      </c>
      <c r="P20" s="19">
        <f t="shared" si="17"/>
        <v>0</v>
      </c>
      <c r="Q20" s="17">
        <f t="shared" si="2"/>
        <v>5</v>
      </c>
      <c r="R20" s="18"/>
      <c r="S20" s="18">
        <f t="shared" si="3"/>
        <v>0</v>
      </c>
      <c r="T20" s="18">
        <f t="shared" si="4"/>
        <v>0</v>
      </c>
      <c r="U20" s="18">
        <f t="shared" si="5"/>
        <v>0</v>
      </c>
      <c r="V20" s="18">
        <f t="shared" si="6"/>
        <v>0</v>
      </c>
      <c r="W20" s="18">
        <f t="shared" si="7"/>
        <v>0</v>
      </c>
      <c r="X20" s="18">
        <f t="shared" si="8"/>
        <v>0</v>
      </c>
      <c r="Y20" s="18">
        <f t="shared" si="9"/>
        <v>0</v>
      </c>
      <c r="Z20" s="18">
        <f t="shared" si="10"/>
        <v>0</v>
      </c>
      <c r="AA20" s="18">
        <f t="shared" si="11"/>
        <v>0</v>
      </c>
      <c r="AB20" s="18">
        <f t="shared" si="12"/>
        <v>0</v>
      </c>
      <c r="AC20" s="18"/>
      <c r="AD20" s="20">
        <f t="shared" si="13"/>
        <v>0</v>
      </c>
      <c r="AE20" s="20">
        <f t="shared" si="13"/>
        <v>0</v>
      </c>
      <c r="AF20" s="20">
        <f t="shared" si="14"/>
        <v>0</v>
      </c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</row>
    <row r="21" spans="1:48"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</row>
    <row r="22" spans="1:48"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</row>
    <row r="23" spans="1:48"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</row>
  </sheetData>
  <sheetProtection password="C7AC" sheet="1" objects="1" scenarios="1"/>
  <autoFilter ref="A5:AMJ5">
    <sortState ref="A6:AMJ20">
      <sortCondition ref="Q5"/>
    </sortState>
  </autoFilter>
  <sortState ref="A6:O9">
    <sortCondition ref="A6:A9"/>
  </sortState>
  <mergeCells count="2">
    <mergeCell ref="A1:D1"/>
    <mergeCell ref="A2:C3"/>
  </mergeCells>
  <printOptions horizontalCentered="1" verticalCentered="1"/>
  <pageMargins left="0.25" right="0.25" top="0.75" bottom="0.75" header="0.3" footer="0.3"/>
  <pageSetup paperSize="9" fitToWidth="0" fitToHeight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J23"/>
  <sheetViews>
    <sheetView workbookViewId="0">
      <selection activeCell="C13" sqref="C13"/>
    </sheetView>
  </sheetViews>
  <sheetFormatPr defaultRowHeight="14.25"/>
  <cols>
    <col min="1" max="1" width="4" style="1" bestFit="1" customWidth="1"/>
    <col min="2" max="2" width="2.625" style="1" bestFit="1" customWidth="1"/>
    <col min="3" max="3" width="18.625" style="4" customWidth="1"/>
    <col min="4" max="4" width="11.25" style="1" customWidth="1"/>
    <col min="5" max="6" width="4.375" style="1" bestFit="1" customWidth="1"/>
    <col min="7" max="8" width="5.125" style="1" bestFit="1" customWidth="1"/>
    <col min="9" max="9" width="5.25" style="1" bestFit="1" customWidth="1"/>
    <col min="10" max="15" width="10.625" style="1" customWidth="1"/>
    <col min="16" max="26" width="4.375" style="1" customWidth="1"/>
    <col min="27" max="1024" width="5.5" style="1" customWidth="1"/>
  </cols>
  <sheetData>
    <row r="1" spans="1:49" ht="70.5" customHeight="1">
      <c r="A1" s="21" t="s">
        <v>0</v>
      </c>
      <c r="B1" s="21"/>
      <c r="C1" s="21"/>
      <c r="D1" s="21"/>
    </row>
    <row r="2" spans="1:49" ht="14.25" customHeight="1">
      <c r="A2" s="22" t="s">
        <v>25</v>
      </c>
      <c r="B2" s="22"/>
      <c r="C2" s="22"/>
    </row>
    <row r="3" spans="1:49">
      <c r="A3" s="22"/>
      <c r="B3" s="22"/>
      <c r="C3" s="22"/>
    </row>
    <row r="4" spans="1:49">
      <c r="AW4" s="4"/>
    </row>
    <row r="5" spans="1:49" s="5" customFormat="1" ht="22.5" customHeight="1">
      <c r="A5" s="10" t="s">
        <v>2</v>
      </c>
      <c r="B5" s="10" t="s">
        <v>43</v>
      </c>
      <c r="C5" s="11" t="s">
        <v>41</v>
      </c>
      <c r="D5" s="10" t="s">
        <v>42</v>
      </c>
      <c r="E5" s="10" t="s">
        <v>3</v>
      </c>
      <c r="F5" s="10" t="s">
        <v>4</v>
      </c>
      <c r="G5" s="10" t="s">
        <v>5</v>
      </c>
      <c r="H5" s="10" t="s">
        <v>6</v>
      </c>
      <c r="I5" s="10" t="s">
        <v>7</v>
      </c>
      <c r="J5" s="10" t="s">
        <v>8</v>
      </c>
      <c r="K5" s="10" t="s">
        <v>52</v>
      </c>
      <c r="L5" s="10" t="s">
        <v>53</v>
      </c>
      <c r="M5" s="10"/>
      <c r="N5" s="10"/>
      <c r="O5" s="10" t="s">
        <v>9</v>
      </c>
      <c r="P5" s="17" t="s">
        <v>31</v>
      </c>
      <c r="Q5" s="17" t="s">
        <v>21</v>
      </c>
      <c r="R5" s="18"/>
      <c r="S5" s="18" t="str">
        <f t="shared" ref="S5:AA5" si="0">E5</f>
        <v>RKI 1</v>
      </c>
      <c r="T5" s="18" t="str">
        <f t="shared" si="0"/>
        <v>RKI 2</v>
      </c>
      <c r="U5" s="18" t="str">
        <f t="shared" si="0"/>
        <v>ROI 1</v>
      </c>
      <c r="V5" s="18" t="str">
        <f t="shared" si="0"/>
        <v>ROI 2</v>
      </c>
      <c r="W5" s="18" t="str">
        <f t="shared" si="0"/>
        <v>OZ 1</v>
      </c>
      <c r="X5" s="18" t="str">
        <f t="shared" si="0"/>
        <v>OZ 2</v>
      </c>
      <c r="Y5" s="18" t="str">
        <f t="shared" si="0"/>
        <v>YVK 1</v>
      </c>
      <c r="Z5" s="18" t="str">
        <f t="shared" si="0"/>
        <v>YVK 2</v>
      </c>
      <c r="AA5" s="18">
        <f t="shared" si="0"/>
        <v>0</v>
      </c>
      <c r="AB5" s="18">
        <f>N5</f>
        <v>0</v>
      </c>
      <c r="AC5" s="18"/>
      <c r="AD5" s="18">
        <v>1</v>
      </c>
      <c r="AE5" s="18">
        <v>2</v>
      </c>
      <c r="AF5" s="18" t="s">
        <v>22</v>
      </c>
    </row>
    <row r="6" spans="1:49">
      <c r="A6" s="12">
        <f>Q6</f>
        <v>1</v>
      </c>
      <c r="B6" s="12"/>
      <c r="C6" s="13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4">
        <f t="shared" ref="O6:O19" si="1">SUM(E6:N6)</f>
        <v>0</v>
      </c>
      <c r="P6" s="19">
        <f t="shared" ref="P6:P20" si="2">O6-AF6</f>
        <v>0</v>
      </c>
      <c r="Q6" s="17">
        <f t="shared" ref="Q6:Q20" si="3">RANK(P6,$P$6:$P$23)</f>
        <v>1</v>
      </c>
      <c r="R6" s="18"/>
      <c r="S6" s="18">
        <f t="shared" ref="S6:AB20" si="4">IF(E6="-",0,E6)</f>
        <v>0</v>
      </c>
      <c r="T6" s="18">
        <f t="shared" si="4"/>
        <v>0</v>
      </c>
      <c r="U6" s="18">
        <f t="shared" si="4"/>
        <v>0</v>
      </c>
      <c r="V6" s="18">
        <f t="shared" si="4"/>
        <v>0</v>
      </c>
      <c r="W6" s="18">
        <f t="shared" si="4"/>
        <v>0</v>
      </c>
      <c r="X6" s="18">
        <f t="shared" si="4"/>
        <v>0</v>
      </c>
      <c r="Y6" s="18">
        <f t="shared" si="4"/>
        <v>0</v>
      </c>
      <c r="Z6" s="18">
        <f t="shared" si="4"/>
        <v>0</v>
      </c>
      <c r="AA6" s="18">
        <f t="shared" si="4"/>
        <v>0</v>
      </c>
      <c r="AB6" s="18">
        <f t="shared" si="4"/>
        <v>0</v>
      </c>
      <c r="AC6" s="18"/>
      <c r="AD6" s="20">
        <f t="shared" ref="AD6:AE20" si="5">SMALL($S6:$Z6,AD$5)</f>
        <v>0</v>
      </c>
      <c r="AE6" s="20">
        <f t="shared" si="5"/>
        <v>0</v>
      </c>
      <c r="AF6" s="20">
        <f t="shared" ref="AF6:AF20" si="6">SUM(AD6:AE6)</f>
        <v>0</v>
      </c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9">
      <c r="A7" s="12">
        <f t="shared" ref="A7:A20" si="7">Q7</f>
        <v>1</v>
      </c>
      <c r="B7" s="12"/>
      <c r="C7" s="13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4">
        <f t="shared" si="1"/>
        <v>0</v>
      </c>
      <c r="P7" s="19">
        <f t="shared" si="2"/>
        <v>0</v>
      </c>
      <c r="Q7" s="17">
        <f t="shared" si="3"/>
        <v>1</v>
      </c>
      <c r="R7" s="18"/>
      <c r="S7" s="18">
        <f t="shared" si="4"/>
        <v>0</v>
      </c>
      <c r="T7" s="18">
        <f t="shared" si="4"/>
        <v>0</v>
      </c>
      <c r="U7" s="18">
        <f t="shared" si="4"/>
        <v>0</v>
      </c>
      <c r="V7" s="18">
        <f t="shared" si="4"/>
        <v>0</v>
      </c>
      <c r="W7" s="18">
        <f t="shared" si="4"/>
        <v>0</v>
      </c>
      <c r="X7" s="18">
        <f t="shared" si="4"/>
        <v>0</v>
      </c>
      <c r="Y7" s="18">
        <f t="shared" si="4"/>
        <v>0</v>
      </c>
      <c r="Z7" s="18">
        <f t="shared" si="4"/>
        <v>0</v>
      </c>
      <c r="AA7" s="18">
        <f t="shared" si="4"/>
        <v>0</v>
      </c>
      <c r="AB7" s="18">
        <f t="shared" si="4"/>
        <v>0</v>
      </c>
      <c r="AC7" s="18"/>
      <c r="AD7" s="20">
        <f t="shared" si="5"/>
        <v>0</v>
      </c>
      <c r="AE7" s="20">
        <f t="shared" si="5"/>
        <v>0</v>
      </c>
      <c r="AF7" s="20">
        <f t="shared" si="6"/>
        <v>0</v>
      </c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</row>
    <row r="8" spans="1:49">
      <c r="A8" s="12">
        <f t="shared" si="7"/>
        <v>1</v>
      </c>
      <c r="B8" s="12"/>
      <c r="C8" s="13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4">
        <f t="shared" si="1"/>
        <v>0</v>
      </c>
      <c r="P8" s="19">
        <f t="shared" si="2"/>
        <v>0</v>
      </c>
      <c r="Q8" s="17">
        <f t="shared" si="3"/>
        <v>1</v>
      </c>
      <c r="R8" s="18"/>
      <c r="S8" s="18">
        <f t="shared" si="4"/>
        <v>0</v>
      </c>
      <c r="T8" s="18">
        <f t="shared" si="4"/>
        <v>0</v>
      </c>
      <c r="U8" s="18">
        <f t="shared" si="4"/>
        <v>0</v>
      </c>
      <c r="V8" s="18">
        <f t="shared" si="4"/>
        <v>0</v>
      </c>
      <c r="W8" s="18">
        <f t="shared" si="4"/>
        <v>0</v>
      </c>
      <c r="X8" s="18">
        <f t="shared" si="4"/>
        <v>0</v>
      </c>
      <c r="Y8" s="18">
        <f t="shared" si="4"/>
        <v>0</v>
      </c>
      <c r="Z8" s="18">
        <f t="shared" si="4"/>
        <v>0</v>
      </c>
      <c r="AA8" s="18">
        <f t="shared" si="4"/>
        <v>0</v>
      </c>
      <c r="AB8" s="18">
        <f t="shared" si="4"/>
        <v>0</v>
      </c>
      <c r="AC8" s="18"/>
      <c r="AD8" s="20">
        <f t="shared" si="5"/>
        <v>0</v>
      </c>
      <c r="AE8" s="20">
        <f t="shared" si="5"/>
        <v>0</v>
      </c>
      <c r="AF8" s="20">
        <f t="shared" si="6"/>
        <v>0</v>
      </c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</row>
    <row r="9" spans="1:49">
      <c r="A9" s="12">
        <f t="shared" si="7"/>
        <v>1</v>
      </c>
      <c r="B9" s="12"/>
      <c r="C9" s="13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4">
        <f t="shared" si="1"/>
        <v>0</v>
      </c>
      <c r="P9" s="19">
        <f t="shared" si="2"/>
        <v>0</v>
      </c>
      <c r="Q9" s="17">
        <f t="shared" si="3"/>
        <v>1</v>
      </c>
      <c r="R9" s="18"/>
      <c r="S9" s="18">
        <f t="shared" si="4"/>
        <v>0</v>
      </c>
      <c r="T9" s="18">
        <f t="shared" si="4"/>
        <v>0</v>
      </c>
      <c r="U9" s="18">
        <f t="shared" si="4"/>
        <v>0</v>
      </c>
      <c r="V9" s="18">
        <f t="shared" si="4"/>
        <v>0</v>
      </c>
      <c r="W9" s="18">
        <f t="shared" si="4"/>
        <v>0</v>
      </c>
      <c r="X9" s="18">
        <f t="shared" si="4"/>
        <v>0</v>
      </c>
      <c r="Y9" s="18">
        <f t="shared" si="4"/>
        <v>0</v>
      </c>
      <c r="Z9" s="18">
        <f t="shared" si="4"/>
        <v>0</v>
      </c>
      <c r="AA9" s="18">
        <f t="shared" si="4"/>
        <v>0</v>
      </c>
      <c r="AB9" s="18">
        <f t="shared" si="4"/>
        <v>0</v>
      </c>
      <c r="AC9" s="18"/>
      <c r="AD9" s="20">
        <f t="shared" si="5"/>
        <v>0</v>
      </c>
      <c r="AE9" s="20">
        <f t="shared" si="5"/>
        <v>0</v>
      </c>
      <c r="AF9" s="20">
        <f t="shared" si="6"/>
        <v>0</v>
      </c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</row>
    <row r="10" spans="1:49">
      <c r="A10" s="12">
        <f t="shared" si="7"/>
        <v>1</v>
      </c>
      <c r="B10" s="12"/>
      <c r="C10" s="13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4">
        <f t="shared" si="1"/>
        <v>0</v>
      </c>
      <c r="P10" s="19">
        <f t="shared" si="2"/>
        <v>0</v>
      </c>
      <c r="Q10" s="17">
        <f t="shared" si="3"/>
        <v>1</v>
      </c>
      <c r="R10" s="18"/>
      <c r="S10" s="18">
        <f t="shared" si="4"/>
        <v>0</v>
      </c>
      <c r="T10" s="18">
        <f t="shared" si="4"/>
        <v>0</v>
      </c>
      <c r="U10" s="18">
        <f t="shared" si="4"/>
        <v>0</v>
      </c>
      <c r="V10" s="18">
        <f t="shared" si="4"/>
        <v>0</v>
      </c>
      <c r="W10" s="18">
        <f t="shared" si="4"/>
        <v>0</v>
      </c>
      <c r="X10" s="18">
        <f t="shared" si="4"/>
        <v>0</v>
      </c>
      <c r="Y10" s="18">
        <f t="shared" si="4"/>
        <v>0</v>
      </c>
      <c r="Z10" s="18">
        <f t="shared" si="4"/>
        <v>0</v>
      </c>
      <c r="AA10" s="18">
        <f t="shared" si="4"/>
        <v>0</v>
      </c>
      <c r="AB10" s="18">
        <f t="shared" si="4"/>
        <v>0</v>
      </c>
      <c r="AC10" s="18"/>
      <c r="AD10" s="20">
        <f t="shared" si="5"/>
        <v>0</v>
      </c>
      <c r="AE10" s="20">
        <f t="shared" si="5"/>
        <v>0</v>
      </c>
      <c r="AF10" s="20">
        <f t="shared" si="6"/>
        <v>0</v>
      </c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</row>
    <row r="11" spans="1:49">
      <c r="A11" s="12">
        <f t="shared" si="7"/>
        <v>1</v>
      </c>
      <c r="B11" s="12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4">
        <f t="shared" si="1"/>
        <v>0</v>
      </c>
      <c r="P11" s="19">
        <f t="shared" si="2"/>
        <v>0</v>
      </c>
      <c r="Q11" s="17">
        <f t="shared" si="3"/>
        <v>1</v>
      </c>
      <c r="R11" s="18"/>
      <c r="S11" s="18">
        <f t="shared" si="4"/>
        <v>0</v>
      </c>
      <c r="T11" s="18">
        <f t="shared" si="4"/>
        <v>0</v>
      </c>
      <c r="U11" s="18">
        <f t="shared" si="4"/>
        <v>0</v>
      </c>
      <c r="V11" s="18">
        <f t="shared" si="4"/>
        <v>0</v>
      </c>
      <c r="W11" s="18">
        <f t="shared" si="4"/>
        <v>0</v>
      </c>
      <c r="X11" s="18">
        <f t="shared" si="4"/>
        <v>0</v>
      </c>
      <c r="Y11" s="18">
        <f t="shared" si="4"/>
        <v>0</v>
      </c>
      <c r="Z11" s="18">
        <f t="shared" si="4"/>
        <v>0</v>
      </c>
      <c r="AA11" s="18">
        <f t="shared" si="4"/>
        <v>0</v>
      </c>
      <c r="AB11" s="18">
        <f t="shared" si="4"/>
        <v>0</v>
      </c>
      <c r="AC11" s="18"/>
      <c r="AD11" s="20">
        <f t="shared" si="5"/>
        <v>0</v>
      </c>
      <c r="AE11" s="20">
        <f t="shared" si="5"/>
        <v>0</v>
      </c>
      <c r="AF11" s="20">
        <f t="shared" si="6"/>
        <v>0</v>
      </c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</row>
    <row r="12" spans="1:49">
      <c r="A12" s="12">
        <f t="shared" si="7"/>
        <v>1</v>
      </c>
      <c r="B12" s="12"/>
      <c r="C12" s="13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4">
        <f t="shared" si="1"/>
        <v>0</v>
      </c>
      <c r="P12" s="19">
        <f t="shared" si="2"/>
        <v>0</v>
      </c>
      <c r="Q12" s="17">
        <f t="shared" si="3"/>
        <v>1</v>
      </c>
      <c r="R12" s="18"/>
      <c r="S12" s="18">
        <f t="shared" si="4"/>
        <v>0</v>
      </c>
      <c r="T12" s="18">
        <f t="shared" si="4"/>
        <v>0</v>
      </c>
      <c r="U12" s="18">
        <f t="shared" si="4"/>
        <v>0</v>
      </c>
      <c r="V12" s="18">
        <f t="shared" si="4"/>
        <v>0</v>
      </c>
      <c r="W12" s="18">
        <f t="shared" si="4"/>
        <v>0</v>
      </c>
      <c r="X12" s="18">
        <f t="shared" si="4"/>
        <v>0</v>
      </c>
      <c r="Y12" s="18">
        <f t="shared" si="4"/>
        <v>0</v>
      </c>
      <c r="Z12" s="18">
        <f t="shared" si="4"/>
        <v>0</v>
      </c>
      <c r="AA12" s="18">
        <f t="shared" si="4"/>
        <v>0</v>
      </c>
      <c r="AB12" s="18">
        <f t="shared" si="4"/>
        <v>0</v>
      </c>
      <c r="AC12" s="18"/>
      <c r="AD12" s="20">
        <f t="shared" si="5"/>
        <v>0</v>
      </c>
      <c r="AE12" s="20">
        <f t="shared" si="5"/>
        <v>0</v>
      </c>
      <c r="AF12" s="20">
        <f t="shared" si="6"/>
        <v>0</v>
      </c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</row>
    <row r="13" spans="1:49">
      <c r="A13" s="12">
        <f t="shared" si="7"/>
        <v>1</v>
      </c>
      <c r="B13" s="12"/>
      <c r="C13" s="13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4">
        <f t="shared" si="1"/>
        <v>0</v>
      </c>
      <c r="P13" s="19">
        <f t="shared" si="2"/>
        <v>0</v>
      </c>
      <c r="Q13" s="17">
        <f t="shared" si="3"/>
        <v>1</v>
      </c>
      <c r="R13" s="18"/>
      <c r="S13" s="18">
        <f t="shared" si="4"/>
        <v>0</v>
      </c>
      <c r="T13" s="18">
        <f t="shared" si="4"/>
        <v>0</v>
      </c>
      <c r="U13" s="18">
        <f t="shared" si="4"/>
        <v>0</v>
      </c>
      <c r="V13" s="18">
        <f t="shared" si="4"/>
        <v>0</v>
      </c>
      <c r="W13" s="18">
        <f t="shared" si="4"/>
        <v>0</v>
      </c>
      <c r="X13" s="18">
        <f t="shared" si="4"/>
        <v>0</v>
      </c>
      <c r="Y13" s="18">
        <f t="shared" si="4"/>
        <v>0</v>
      </c>
      <c r="Z13" s="18">
        <f t="shared" si="4"/>
        <v>0</v>
      </c>
      <c r="AA13" s="18">
        <f t="shared" si="4"/>
        <v>0</v>
      </c>
      <c r="AB13" s="18">
        <f t="shared" si="4"/>
        <v>0</v>
      </c>
      <c r="AC13" s="18"/>
      <c r="AD13" s="20">
        <f t="shared" si="5"/>
        <v>0</v>
      </c>
      <c r="AE13" s="20">
        <f t="shared" si="5"/>
        <v>0</v>
      </c>
      <c r="AF13" s="20">
        <f t="shared" si="6"/>
        <v>0</v>
      </c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</row>
    <row r="14" spans="1:49">
      <c r="A14" s="12">
        <f t="shared" si="7"/>
        <v>1</v>
      </c>
      <c r="B14" s="12"/>
      <c r="C14" s="13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4">
        <f t="shared" si="1"/>
        <v>0</v>
      </c>
      <c r="P14" s="19">
        <f t="shared" si="2"/>
        <v>0</v>
      </c>
      <c r="Q14" s="17">
        <f t="shared" si="3"/>
        <v>1</v>
      </c>
      <c r="R14" s="18"/>
      <c r="S14" s="18">
        <f t="shared" si="4"/>
        <v>0</v>
      </c>
      <c r="T14" s="18">
        <f t="shared" si="4"/>
        <v>0</v>
      </c>
      <c r="U14" s="18">
        <f t="shared" si="4"/>
        <v>0</v>
      </c>
      <c r="V14" s="18">
        <f t="shared" si="4"/>
        <v>0</v>
      </c>
      <c r="W14" s="18">
        <f t="shared" si="4"/>
        <v>0</v>
      </c>
      <c r="X14" s="18">
        <f t="shared" si="4"/>
        <v>0</v>
      </c>
      <c r="Y14" s="18">
        <f t="shared" si="4"/>
        <v>0</v>
      </c>
      <c r="Z14" s="18">
        <f t="shared" si="4"/>
        <v>0</v>
      </c>
      <c r="AA14" s="18">
        <f t="shared" si="4"/>
        <v>0</v>
      </c>
      <c r="AB14" s="18">
        <f t="shared" si="4"/>
        <v>0</v>
      </c>
      <c r="AC14" s="18"/>
      <c r="AD14" s="20">
        <f t="shared" si="5"/>
        <v>0</v>
      </c>
      <c r="AE14" s="20">
        <f t="shared" si="5"/>
        <v>0</v>
      </c>
      <c r="AF14" s="20">
        <f t="shared" si="6"/>
        <v>0</v>
      </c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</row>
    <row r="15" spans="1:49">
      <c r="A15" s="12">
        <f t="shared" si="7"/>
        <v>1</v>
      </c>
      <c r="B15" s="12"/>
      <c r="C15" s="13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4">
        <f t="shared" si="1"/>
        <v>0</v>
      </c>
      <c r="P15" s="19">
        <f t="shared" si="2"/>
        <v>0</v>
      </c>
      <c r="Q15" s="17">
        <f t="shared" si="3"/>
        <v>1</v>
      </c>
      <c r="R15" s="18"/>
      <c r="S15" s="18">
        <f t="shared" si="4"/>
        <v>0</v>
      </c>
      <c r="T15" s="18">
        <f t="shared" si="4"/>
        <v>0</v>
      </c>
      <c r="U15" s="18">
        <f t="shared" si="4"/>
        <v>0</v>
      </c>
      <c r="V15" s="18">
        <f t="shared" si="4"/>
        <v>0</v>
      </c>
      <c r="W15" s="18">
        <f t="shared" si="4"/>
        <v>0</v>
      </c>
      <c r="X15" s="18">
        <f t="shared" si="4"/>
        <v>0</v>
      </c>
      <c r="Y15" s="18">
        <f t="shared" si="4"/>
        <v>0</v>
      </c>
      <c r="Z15" s="18">
        <f t="shared" si="4"/>
        <v>0</v>
      </c>
      <c r="AA15" s="18">
        <f t="shared" si="4"/>
        <v>0</v>
      </c>
      <c r="AB15" s="18">
        <f t="shared" si="4"/>
        <v>0</v>
      </c>
      <c r="AC15" s="18"/>
      <c r="AD15" s="20">
        <f t="shared" si="5"/>
        <v>0</v>
      </c>
      <c r="AE15" s="20">
        <f t="shared" si="5"/>
        <v>0</v>
      </c>
      <c r="AF15" s="20">
        <f t="shared" si="6"/>
        <v>0</v>
      </c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</row>
    <row r="16" spans="1:49">
      <c r="A16" s="12">
        <f t="shared" si="7"/>
        <v>1</v>
      </c>
      <c r="B16" s="12"/>
      <c r="C16" s="1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4">
        <f t="shared" si="1"/>
        <v>0</v>
      </c>
      <c r="P16" s="19">
        <f t="shared" si="2"/>
        <v>0</v>
      </c>
      <c r="Q16" s="17">
        <f t="shared" si="3"/>
        <v>1</v>
      </c>
      <c r="R16" s="18"/>
      <c r="S16" s="18">
        <f t="shared" si="4"/>
        <v>0</v>
      </c>
      <c r="T16" s="18">
        <f t="shared" si="4"/>
        <v>0</v>
      </c>
      <c r="U16" s="18">
        <f t="shared" si="4"/>
        <v>0</v>
      </c>
      <c r="V16" s="18">
        <f t="shared" si="4"/>
        <v>0</v>
      </c>
      <c r="W16" s="18">
        <f t="shared" si="4"/>
        <v>0</v>
      </c>
      <c r="X16" s="18">
        <f t="shared" si="4"/>
        <v>0</v>
      </c>
      <c r="Y16" s="18">
        <f t="shared" si="4"/>
        <v>0</v>
      </c>
      <c r="Z16" s="18">
        <f t="shared" si="4"/>
        <v>0</v>
      </c>
      <c r="AA16" s="18">
        <f t="shared" si="4"/>
        <v>0</v>
      </c>
      <c r="AB16" s="18">
        <f t="shared" si="4"/>
        <v>0</v>
      </c>
      <c r="AC16" s="18"/>
      <c r="AD16" s="20">
        <f t="shared" si="5"/>
        <v>0</v>
      </c>
      <c r="AE16" s="20">
        <f t="shared" si="5"/>
        <v>0</v>
      </c>
      <c r="AF16" s="20">
        <f t="shared" si="6"/>
        <v>0</v>
      </c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</row>
    <row r="17" spans="1:48">
      <c r="A17" s="12">
        <f t="shared" si="7"/>
        <v>1</v>
      </c>
      <c r="B17" s="12"/>
      <c r="C17" s="13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4">
        <f t="shared" si="1"/>
        <v>0</v>
      </c>
      <c r="P17" s="19">
        <f t="shared" si="2"/>
        <v>0</v>
      </c>
      <c r="Q17" s="17">
        <f t="shared" si="3"/>
        <v>1</v>
      </c>
      <c r="R17" s="18"/>
      <c r="S17" s="18">
        <f t="shared" si="4"/>
        <v>0</v>
      </c>
      <c r="T17" s="18">
        <f t="shared" si="4"/>
        <v>0</v>
      </c>
      <c r="U17" s="18">
        <f t="shared" si="4"/>
        <v>0</v>
      </c>
      <c r="V17" s="18">
        <f t="shared" si="4"/>
        <v>0</v>
      </c>
      <c r="W17" s="18">
        <f t="shared" si="4"/>
        <v>0</v>
      </c>
      <c r="X17" s="18">
        <f t="shared" si="4"/>
        <v>0</v>
      </c>
      <c r="Y17" s="18">
        <f t="shared" si="4"/>
        <v>0</v>
      </c>
      <c r="Z17" s="18">
        <f t="shared" si="4"/>
        <v>0</v>
      </c>
      <c r="AA17" s="18">
        <f t="shared" si="4"/>
        <v>0</v>
      </c>
      <c r="AB17" s="18">
        <f t="shared" si="4"/>
        <v>0</v>
      </c>
      <c r="AC17" s="18"/>
      <c r="AD17" s="20">
        <f t="shared" si="5"/>
        <v>0</v>
      </c>
      <c r="AE17" s="20">
        <f t="shared" si="5"/>
        <v>0</v>
      </c>
      <c r="AF17" s="20">
        <f t="shared" si="6"/>
        <v>0</v>
      </c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</row>
    <row r="18" spans="1:48">
      <c r="A18" s="12">
        <f t="shared" si="7"/>
        <v>1</v>
      </c>
      <c r="B18" s="12"/>
      <c r="C18" s="13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">
        <f t="shared" si="1"/>
        <v>0</v>
      </c>
      <c r="P18" s="19">
        <f t="shared" si="2"/>
        <v>0</v>
      </c>
      <c r="Q18" s="17">
        <f t="shared" si="3"/>
        <v>1</v>
      </c>
      <c r="R18" s="18"/>
      <c r="S18" s="18">
        <f t="shared" si="4"/>
        <v>0</v>
      </c>
      <c r="T18" s="18">
        <f t="shared" si="4"/>
        <v>0</v>
      </c>
      <c r="U18" s="18">
        <f t="shared" si="4"/>
        <v>0</v>
      </c>
      <c r="V18" s="18">
        <f t="shared" si="4"/>
        <v>0</v>
      </c>
      <c r="W18" s="18">
        <f t="shared" si="4"/>
        <v>0</v>
      </c>
      <c r="X18" s="18">
        <f t="shared" si="4"/>
        <v>0</v>
      </c>
      <c r="Y18" s="18">
        <f t="shared" si="4"/>
        <v>0</v>
      </c>
      <c r="Z18" s="18">
        <f t="shared" si="4"/>
        <v>0</v>
      </c>
      <c r="AA18" s="18">
        <f t="shared" si="4"/>
        <v>0</v>
      </c>
      <c r="AB18" s="18">
        <f t="shared" si="4"/>
        <v>0</v>
      </c>
      <c r="AC18" s="18"/>
      <c r="AD18" s="20">
        <f t="shared" si="5"/>
        <v>0</v>
      </c>
      <c r="AE18" s="20">
        <f t="shared" si="5"/>
        <v>0</v>
      </c>
      <c r="AF18" s="20">
        <f t="shared" si="6"/>
        <v>0</v>
      </c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</row>
    <row r="19" spans="1:48">
      <c r="A19" s="12">
        <f t="shared" si="7"/>
        <v>1</v>
      </c>
      <c r="B19" s="12"/>
      <c r="C19" s="13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">
        <f t="shared" si="1"/>
        <v>0</v>
      </c>
      <c r="P19" s="19">
        <f t="shared" si="2"/>
        <v>0</v>
      </c>
      <c r="Q19" s="17">
        <f t="shared" si="3"/>
        <v>1</v>
      </c>
      <c r="R19" s="18"/>
      <c r="S19" s="18">
        <f t="shared" si="4"/>
        <v>0</v>
      </c>
      <c r="T19" s="18">
        <f t="shared" si="4"/>
        <v>0</v>
      </c>
      <c r="U19" s="18">
        <f t="shared" si="4"/>
        <v>0</v>
      </c>
      <c r="V19" s="18">
        <f t="shared" si="4"/>
        <v>0</v>
      </c>
      <c r="W19" s="18">
        <f t="shared" si="4"/>
        <v>0</v>
      </c>
      <c r="X19" s="18">
        <f t="shared" si="4"/>
        <v>0</v>
      </c>
      <c r="Y19" s="18">
        <f t="shared" si="4"/>
        <v>0</v>
      </c>
      <c r="Z19" s="18">
        <f t="shared" si="4"/>
        <v>0</v>
      </c>
      <c r="AA19" s="18">
        <f t="shared" si="4"/>
        <v>0</v>
      </c>
      <c r="AB19" s="18">
        <f t="shared" si="4"/>
        <v>0</v>
      </c>
      <c r="AC19" s="18"/>
      <c r="AD19" s="20">
        <f t="shared" si="5"/>
        <v>0</v>
      </c>
      <c r="AE19" s="20">
        <f t="shared" si="5"/>
        <v>0</v>
      </c>
      <c r="AF19" s="20">
        <f t="shared" si="6"/>
        <v>0</v>
      </c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</row>
    <row r="20" spans="1:48">
      <c r="A20" s="12">
        <f t="shared" si="7"/>
        <v>1</v>
      </c>
      <c r="B20" s="15"/>
      <c r="C20" s="15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9">
        <f t="shared" si="2"/>
        <v>0</v>
      </c>
      <c r="Q20" s="17">
        <f t="shared" si="3"/>
        <v>1</v>
      </c>
      <c r="R20" s="18"/>
      <c r="S20" s="18">
        <f t="shared" si="4"/>
        <v>0</v>
      </c>
      <c r="T20" s="18">
        <f t="shared" si="4"/>
        <v>0</v>
      </c>
      <c r="U20" s="18">
        <f t="shared" si="4"/>
        <v>0</v>
      </c>
      <c r="V20" s="18">
        <f t="shared" si="4"/>
        <v>0</v>
      </c>
      <c r="W20" s="18">
        <f t="shared" si="4"/>
        <v>0</v>
      </c>
      <c r="X20" s="18">
        <f t="shared" si="4"/>
        <v>0</v>
      </c>
      <c r="Y20" s="18">
        <f t="shared" si="4"/>
        <v>0</v>
      </c>
      <c r="Z20" s="18">
        <f t="shared" si="4"/>
        <v>0</v>
      </c>
      <c r="AA20" s="18">
        <f t="shared" si="4"/>
        <v>0</v>
      </c>
      <c r="AB20" s="18">
        <f t="shared" si="4"/>
        <v>0</v>
      </c>
      <c r="AC20" s="18"/>
      <c r="AD20" s="20">
        <f t="shared" si="5"/>
        <v>0</v>
      </c>
      <c r="AE20" s="20">
        <f t="shared" si="5"/>
        <v>0</v>
      </c>
      <c r="AF20" s="20">
        <f t="shared" si="6"/>
        <v>0</v>
      </c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</row>
    <row r="21" spans="1:48"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</row>
    <row r="22" spans="1:48"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</row>
    <row r="23" spans="1:48"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</row>
  </sheetData>
  <mergeCells count="2">
    <mergeCell ref="A1:D1"/>
    <mergeCell ref="A2:C3"/>
  </mergeCells>
  <printOptions horizontalCentered="1" verticalCentered="1"/>
  <pageMargins left="0.25" right="0.25" top="0.75" bottom="0.75" header="0.3" footer="0.3"/>
  <pageSetup paperSize="9" fitToWidth="0" fitToHeight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J23"/>
  <sheetViews>
    <sheetView topLeftCell="G1" workbookViewId="0">
      <selection activeCell="Q1" sqref="Q1"/>
    </sheetView>
  </sheetViews>
  <sheetFormatPr defaultRowHeight="14.25"/>
  <cols>
    <col min="1" max="1" width="4" style="1" bestFit="1" customWidth="1"/>
    <col min="2" max="2" width="3.5" style="1" bestFit="1" customWidth="1"/>
    <col min="3" max="3" width="18.625" style="4" customWidth="1"/>
    <col min="4" max="4" width="11.25" style="1" customWidth="1"/>
    <col min="5" max="6" width="4.375" style="1" bestFit="1" customWidth="1"/>
    <col min="7" max="8" width="5.125" style="1" bestFit="1" customWidth="1"/>
    <col min="9" max="9" width="5.25" style="1" bestFit="1" customWidth="1"/>
    <col min="10" max="15" width="10.625" style="1" customWidth="1"/>
    <col min="16" max="26" width="4.375" style="1" customWidth="1"/>
    <col min="27" max="30" width="5.5" style="1" customWidth="1"/>
    <col min="31" max="31" width="4.375" style="1" bestFit="1" customWidth="1"/>
    <col min="32" max="1024" width="5.5" style="1" customWidth="1"/>
  </cols>
  <sheetData>
    <row r="1" spans="1:49" ht="70.5" customHeight="1">
      <c r="A1" s="21" t="s">
        <v>0</v>
      </c>
      <c r="B1" s="21"/>
      <c r="C1" s="21"/>
      <c r="D1" s="21"/>
    </row>
    <row r="2" spans="1:49" ht="14.25" customHeight="1">
      <c r="A2" s="22" t="s">
        <v>19</v>
      </c>
      <c r="B2" s="22"/>
      <c r="C2" s="22"/>
    </row>
    <row r="3" spans="1:49">
      <c r="A3" s="22"/>
      <c r="B3" s="22"/>
      <c r="C3" s="22"/>
    </row>
    <row r="4" spans="1:49">
      <c r="AW4" s="4"/>
    </row>
    <row r="5" spans="1:49" s="5" customFormat="1" ht="22.5" customHeight="1">
      <c r="A5" s="10" t="s">
        <v>2</v>
      </c>
      <c r="B5" s="10" t="s">
        <v>43</v>
      </c>
      <c r="C5" s="11" t="s">
        <v>41</v>
      </c>
      <c r="D5" s="10" t="s">
        <v>42</v>
      </c>
      <c r="E5" s="10" t="s">
        <v>3</v>
      </c>
      <c r="F5" s="10" t="s">
        <v>4</v>
      </c>
      <c r="G5" s="10" t="s">
        <v>5</v>
      </c>
      <c r="H5" s="10" t="s">
        <v>6</v>
      </c>
      <c r="I5" s="10" t="s">
        <v>7</v>
      </c>
      <c r="J5" s="10" t="s">
        <v>8</v>
      </c>
      <c r="K5" s="10" t="s">
        <v>52</v>
      </c>
      <c r="L5" s="10" t="s">
        <v>53</v>
      </c>
      <c r="M5" s="10"/>
      <c r="N5" s="10"/>
      <c r="O5" s="10" t="s">
        <v>9</v>
      </c>
      <c r="P5" s="17" t="s">
        <v>31</v>
      </c>
      <c r="Q5" s="17" t="s">
        <v>21</v>
      </c>
      <c r="R5" s="18"/>
      <c r="S5" s="18" t="str">
        <f t="shared" ref="S5:AA5" si="0">E5</f>
        <v>RKI 1</v>
      </c>
      <c r="T5" s="18" t="str">
        <f t="shared" si="0"/>
        <v>RKI 2</v>
      </c>
      <c r="U5" s="18" t="str">
        <f t="shared" si="0"/>
        <v>ROI 1</v>
      </c>
      <c r="V5" s="18" t="str">
        <f t="shared" si="0"/>
        <v>ROI 2</v>
      </c>
      <c r="W5" s="18" t="str">
        <f t="shared" si="0"/>
        <v>OZ 1</v>
      </c>
      <c r="X5" s="18" t="str">
        <f t="shared" si="0"/>
        <v>OZ 2</v>
      </c>
      <c r="Y5" s="18" t="str">
        <f t="shared" si="0"/>
        <v>YVK 1</v>
      </c>
      <c r="Z5" s="18" t="str">
        <f t="shared" si="0"/>
        <v>YVK 2</v>
      </c>
      <c r="AA5" s="18">
        <f t="shared" si="0"/>
        <v>0</v>
      </c>
      <c r="AB5" s="18">
        <f>N5</f>
        <v>0</v>
      </c>
      <c r="AC5" s="18"/>
      <c r="AD5" s="18">
        <v>1</v>
      </c>
      <c r="AE5" s="18">
        <v>2</v>
      </c>
      <c r="AF5" s="18" t="s">
        <v>22</v>
      </c>
    </row>
    <row r="6" spans="1:49">
      <c r="A6" s="12">
        <f t="shared" ref="A6:A12" si="1">Q6</f>
        <v>1</v>
      </c>
      <c r="B6" s="12">
        <v>392</v>
      </c>
      <c r="C6" s="13" t="s">
        <v>61</v>
      </c>
      <c r="D6" s="12" t="s">
        <v>13</v>
      </c>
      <c r="E6" s="12">
        <v>50</v>
      </c>
      <c r="F6" s="12">
        <v>50</v>
      </c>
      <c r="G6" s="12"/>
      <c r="H6" s="12"/>
      <c r="I6" s="12">
        <v>38</v>
      </c>
      <c r="J6" s="12">
        <v>45</v>
      </c>
      <c r="K6" s="12">
        <v>50</v>
      </c>
      <c r="L6" s="12">
        <v>50</v>
      </c>
      <c r="M6" s="12"/>
      <c r="N6" s="12"/>
      <c r="O6" s="14">
        <f t="shared" ref="O6:O12" si="2">SUM(E6:N6)</f>
        <v>283</v>
      </c>
      <c r="P6" s="19">
        <f t="shared" ref="P6:P12" si="3">O6-AF6</f>
        <v>283</v>
      </c>
      <c r="Q6" s="17">
        <f t="shared" ref="Q6:Q12" si="4">RANK(P6,$P$6:$P$23)</f>
        <v>1</v>
      </c>
      <c r="R6" s="18"/>
      <c r="S6" s="18">
        <f t="shared" ref="S6:AB11" si="5">IF(E6="-",0,E6)</f>
        <v>50</v>
      </c>
      <c r="T6" s="18">
        <f t="shared" si="5"/>
        <v>50</v>
      </c>
      <c r="U6" s="18">
        <f t="shared" si="5"/>
        <v>0</v>
      </c>
      <c r="V6" s="18">
        <f t="shared" si="5"/>
        <v>0</v>
      </c>
      <c r="W6" s="18">
        <f t="shared" si="5"/>
        <v>38</v>
      </c>
      <c r="X6" s="18">
        <f t="shared" si="5"/>
        <v>45</v>
      </c>
      <c r="Y6" s="18">
        <f t="shared" si="5"/>
        <v>50</v>
      </c>
      <c r="Z6" s="18">
        <f t="shared" si="5"/>
        <v>50</v>
      </c>
      <c r="AA6" s="18">
        <f t="shared" si="5"/>
        <v>0</v>
      </c>
      <c r="AB6" s="18">
        <f t="shared" si="5"/>
        <v>0</v>
      </c>
      <c r="AC6" s="18"/>
      <c r="AD6" s="20">
        <f t="shared" ref="AD6:AE10" si="6">SMALL($S6:$Z6,AD$5)</f>
        <v>0</v>
      </c>
      <c r="AE6" s="20">
        <f t="shared" si="6"/>
        <v>0</v>
      </c>
      <c r="AF6" s="20">
        <f>SUM(AD6:AE6)</f>
        <v>0</v>
      </c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9">
      <c r="A7" s="12">
        <f t="shared" si="1"/>
        <v>2</v>
      </c>
      <c r="B7" s="12">
        <v>33</v>
      </c>
      <c r="C7" s="13" t="s">
        <v>10</v>
      </c>
      <c r="D7" s="12" t="s">
        <v>11</v>
      </c>
      <c r="E7" s="12">
        <v>45</v>
      </c>
      <c r="F7" s="12">
        <v>45</v>
      </c>
      <c r="G7" s="12">
        <v>40</v>
      </c>
      <c r="H7" s="12">
        <v>40</v>
      </c>
      <c r="I7" s="12">
        <v>50</v>
      </c>
      <c r="J7" s="12">
        <v>50</v>
      </c>
      <c r="K7" s="12"/>
      <c r="L7" s="12"/>
      <c r="M7" s="12"/>
      <c r="N7" s="12"/>
      <c r="O7" s="14">
        <f t="shared" si="2"/>
        <v>270</v>
      </c>
      <c r="P7" s="19">
        <f t="shared" si="3"/>
        <v>270</v>
      </c>
      <c r="Q7" s="17">
        <f t="shared" si="4"/>
        <v>2</v>
      </c>
      <c r="R7" s="18"/>
      <c r="S7" s="18">
        <f t="shared" si="5"/>
        <v>45</v>
      </c>
      <c r="T7" s="18">
        <f t="shared" si="5"/>
        <v>45</v>
      </c>
      <c r="U7" s="18">
        <f t="shared" si="5"/>
        <v>40</v>
      </c>
      <c r="V7" s="18">
        <f t="shared" si="5"/>
        <v>40</v>
      </c>
      <c r="W7" s="18">
        <f t="shared" si="5"/>
        <v>50</v>
      </c>
      <c r="X7" s="18">
        <f t="shared" si="5"/>
        <v>50</v>
      </c>
      <c r="Y7" s="18">
        <f t="shared" si="5"/>
        <v>0</v>
      </c>
      <c r="Z7" s="18">
        <f t="shared" si="5"/>
        <v>0</v>
      </c>
      <c r="AA7" s="18">
        <f t="shared" si="5"/>
        <v>0</v>
      </c>
      <c r="AB7" s="18">
        <f t="shared" si="5"/>
        <v>0</v>
      </c>
      <c r="AC7" s="18"/>
      <c r="AD7" s="20">
        <f t="shared" si="6"/>
        <v>0</v>
      </c>
      <c r="AE7" s="20">
        <f t="shared" si="6"/>
        <v>0</v>
      </c>
      <c r="AF7" s="20">
        <f>SUM(AD7:AE7)</f>
        <v>0</v>
      </c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</row>
    <row r="8" spans="1:49">
      <c r="A8" s="12">
        <f t="shared" si="1"/>
        <v>3</v>
      </c>
      <c r="B8" s="12">
        <v>75</v>
      </c>
      <c r="C8" s="13" t="s">
        <v>16</v>
      </c>
      <c r="D8" s="12" t="s">
        <v>11</v>
      </c>
      <c r="E8" s="12">
        <v>40</v>
      </c>
      <c r="F8" s="12">
        <v>40</v>
      </c>
      <c r="G8" s="12">
        <v>45</v>
      </c>
      <c r="H8" s="12">
        <v>45</v>
      </c>
      <c r="I8" s="12">
        <v>45</v>
      </c>
      <c r="J8" s="12">
        <v>40</v>
      </c>
      <c r="K8" s="12">
        <v>45</v>
      </c>
      <c r="L8" s="12">
        <v>45</v>
      </c>
      <c r="M8" s="12"/>
      <c r="N8" s="12"/>
      <c r="O8" s="14">
        <f t="shared" si="2"/>
        <v>345</v>
      </c>
      <c r="P8" s="19">
        <f t="shared" si="3"/>
        <v>265</v>
      </c>
      <c r="Q8" s="17">
        <f t="shared" si="4"/>
        <v>3</v>
      </c>
      <c r="R8" s="18"/>
      <c r="S8" s="18">
        <f t="shared" si="5"/>
        <v>40</v>
      </c>
      <c r="T8" s="18">
        <f t="shared" si="5"/>
        <v>40</v>
      </c>
      <c r="U8" s="18">
        <f t="shared" si="5"/>
        <v>45</v>
      </c>
      <c r="V8" s="18">
        <f t="shared" si="5"/>
        <v>45</v>
      </c>
      <c r="W8" s="18">
        <f t="shared" si="5"/>
        <v>45</v>
      </c>
      <c r="X8" s="18">
        <f t="shared" si="5"/>
        <v>40</v>
      </c>
      <c r="Y8" s="18">
        <f t="shared" si="5"/>
        <v>45</v>
      </c>
      <c r="Z8" s="18">
        <f t="shared" si="5"/>
        <v>45</v>
      </c>
      <c r="AA8" s="18">
        <f t="shared" si="5"/>
        <v>0</v>
      </c>
      <c r="AB8" s="18">
        <f t="shared" si="5"/>
        <v>0</v>
      </c>
      <c r="AC8" s="18"/>
      <c r="AD8" s="20">
        <f t="shared" si="6"/>
        <v>40</v>
      </c>
      <c r="AE8" s="20">
        <f t="shared" si="6"/>
        <v>40</v>
      </c>
      <c r="AF8" s="20">
        <f>SUM(AD8:AE8)</f>
        <v>80</v>
      </c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</row>
    <row r="9" spans="1:49">
      <c r="A9" s="12">
        <f t="shared" si="1"/>
        <v>4</v>
      </c>
      <c r="B9" s="6">
        <v>60</v>
      </c>
      <c r="C9" s="7" t="s">
        <v>63</v>
      </c>
      <c r="D9" s="12" t="s">
        <v>45</v>
      </c>
      <c r="E9" s="12">
        <v>38</v>
      </c>
      <c r="F9" s="12">
        <v>38</v>
      </c>
      <c r="G9" s="12">
        <v>38</v>
      </c>
      <c r="H9" s="12">
        <v>38</v>
      </c>
      <c r="I9" s="12">
        <v>36</v>
      </c>
      <c r="J9" s="12">
        <v>38</v>
      </c>
      <c r="K9" s="12">
        <v>40</v>
      </c>
      <c r="L9" s="12">
        <v>40</v>
      </c>
      <c r="M9" s="12"/>
      <c r="N9" s="12"/>
      <c r="O9" s="14">
        <f t="shared" si="2"/>
        <v>306</v>
      </c>
      <c r="P9" s="19">
        <f t="shared" si="3"/>
        <v>232</v>
      </c>
      <c r="Q9" s="17">
        <f t="shared" si="4"/>
        <v>4</v>
      </c>
      <c r="R9" s="18"/>
      <c r="S9" s="18">
        <f t="shared" si="5"/>
        <v>38</v>
      </c>
      <c r="T9" s="18">
        <f t="shared" si="5"/>
        <v>38</v>
      </c>
      <c r="U9" s="18">
        <f t="shared" si="5"/>
        <v>38</v>
      </c>
      <c r="V9" s="18">
        <f t="shared" si="5"/>
        <v>38</v>
      </c>
      <c r="W9" s="18">
        <f t="shared" si="5"/>
        <v>36</v>
      </c>
      <c r="X9" s="18">
        <f t="shared" si="5"/>
        <v>38</v>
      </c>
      <c r="Y9" s="18">
        <f t="shared" si="5"/>
        <v>40</v>
      </c>
      <c r="Z9" s="18">
        <f t="shared" si="5"/>
        <v>40</v>
      </c>
      <c r="AA9" s="18">
        <f t="shared" si="5"/>
        <v>0</v>
      </c>
      <c r="AB9" s="18">
        <f t="shared" si="5"/>
        <v>0</v>
      </c>
      <c r="AC9" s="18"/>
      <c r="AD9" s="20">
        <f t="shared" si="6"/>
        <v>36</v>
      </c>
      <c r="AE9" s="20">
        <f t="shared" si="6"/>
        <v>38</v>
      </c>
      <c r="AF9" s="20">
        <f>SUM(AD9:AE9)</f>
        <v>74</v>
      </c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</row>
    <row r="10" spans="1:49">
      <c r="A10" s="12">
        <f t="shared" si="1"/>
        <v>5</v>
      </c>
      <c r="B10" s="12">
        <v>27</v>
      </c>
      <c r="C10" s="13" t="s">
        <v>72</v>
      </c>
      <c r="D10" s="12"/>
      <c r="E10" s="12"/>
      <c r="F10" s="12"/>
      <c r="G10" s="12">
        <v>36</v>
      </c>
      <c r="H10" s="12">
        <v>36</v>
      </c>
      <c r="I10" s="12">
        <v>40</v>
      </c>
      <c r="J10" s="12">
        <v>36</v>
      </c>
      <c r="K10" s="12"/>
      <c r="L10" s="12"/>
      <c r="M10" s="12"/>
      <c r="N10" s="12"/>
      <c r="O10" s="14">
        <f t="shared" si="2"/>
        <v>148</v>
      </c>
      <c r="P10" s="19">
        <f t="shared" si="3"/>
        <v>148</v>
      </c>
      <c r="Q10" s="17">
        <f t="shared" si="4"/>
        <v>5</v>
      </c>
      <c r="R10" s="18"/>
      <c r="S10" s="18">
        <f t="shared" si="5"/>
        <v>0</v>
      </c>
      <c r="T10" s="18">
        <f t="shared" si="5"/>
        <v>0</v>
      </c>
      <c r="U10" s="18">
        <f t="shared" si="5"/>
        <v>36</v>
      </c>
      <c r="V10" s="18">
        <f t="shared" si="5"/>
        <v>36</v>
      </c>
      <c r="W10" s="18">
        <f t="shared" si="5"/>
        <v>40</v>
      </c>
      <c r="X10" s="18">
        <f t="shared" si="5"/>
        <v>36</v>
      </c>
      <c r="Y10" s="18">
        <f t="shared" si="5"/>
        <v>0</v>
      </c>
      <c r="Z10" s="18">
        <f t="shared" si="5"/>
        <v>0</v>
      </c>
      <c r="AA10" s="18">
        <f t="shared" si="5"/>
        <v>0</v>
      </c>
      <c r="AB10" s="18">
        <f t="shared" si="5"/>
        <v>0</v>
      </c>
      <c r="AC10" s="18"/>
      <c r="AD10" s="20">
        <f t="shared" si="6"/>
        <v>0</v>
      </c>
      <c r="AE10" s="20">
        <f t="shared" si="6"/>
        <v>0</v>
      </c>
      <c r="AF10" s="20">
        <f>SUM(AD10:AE10)</f>
        <v>0</v>
      </c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</row>
    <row r="11" spans="1:49">
      <c r="A11" s="12">
        <f t="shared" si="1"/>
        <v>6</v>
      </c>
      <c r="B11" s="12">
        <v>85</v>
      </c>
      <c r="C11" s="13" t="s">
        <v>76</v>
      </c>
      <c r="D11" s="12" t="s">
        <v>77</v>
      </c>
      <c r="E11" s="12"/>
      <c r="F11" s="12"/>
      <c r="G11" s="12">
        <v>50</v>
      </c>
      <c r="H11" s="12">
        <v>50</v>
      </c>
      <c r="I11" s="12"/>
      <c r="J11" s="12"/>
      <c r="K11" s="12"/>
      <c r="L11" s="12"/>
      <c r="M11" s="12"/>
      <c r="N11" s="12"/>
      <c r="O11" s="14">
        <f t="shared" si="2"/>
        <v>100</v>
      </c>
      <c r="P11" s="19">
        <f t="shared" si="3"/>
        <v>100</v>
      </c>
      <c r="Q11" s="17">
        <f t="shared" si="4"/>
        <v>6</v>
      </c>
      <c r="R11" s="18"/>
      <c r="S11" s="18">
        <f t="shared" si="5"/>
        <v>0</v>
      </c>
      <c r="T11" s="18">
        <f t="shared" si="5"/>
        <v>0</v>
      </c>
      <c r="U11" s="18">
        <f t="shared" si="5"/>
        <v>50</v>
      </c>
      <c r="V11" s="18">
        <f t="shared" si="5"/>
        <v>50</v>
      </c>
      <c r="W11" s="18">
        <f t="shared" si="5"/>
        <v>0</v>
      </c>
      <c r="X11" s="18">
        <f t="shared" si="5"/>
        <v>0</v>
      </c>
      <c r="Y11" s="18"/>
      <c r="Z11" s="18"/>
      <c r="AA11" s="18"/>
      <c r="AB11" s="18"/>
      <c r="AC11" s="18"/>
      <c r="AD11" s="20"/>
      <c r="AE11" s="20"/>
      <c r="AF11" s="20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</row>
    <row r="12" spans="1:49">
      <c r="A12" s="12">
        <f t="shared" si="1"/>
        <v>7</v>
      </c>
      <c r="B12" s="12">
        <v>11</v>
      </c>
      <c r="C12" s="13" t="s">
        <v>65</v>
      </c>
      <c r="D12" s="12" t="s">
        <v>11</v>
      </c>
      <c r="E12" s="12"/>
      <c r="F12" s="12"/>
      <c r="G12" s="12"/>
      <c r="H12" s="12"/>
      <c r="I12" s="12"/>
      <c r="J12" s="12"/>
      <c r="K12" s="12">
        <v>38</v>
      </c>
      <c r="L12" s="12">
        <v>38</v>
      </c>
      <c r="M12" s="12"/>
      <c r="N12" s="12"/>
      <c r="O12" s="14">
        <f t="shared" si="2"/>
        <v>76</v>
      </c>
      <c r="P12" s="19">
        <f t="shared" si="3"/>
        <v>76</v>
      </c>
      <c r="Q12" s="17">
        <f t="shared" si="4"/>
        <v>7</v>
      </c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20"/>
      <c r="AE12" s="20"/>
      <c r="AF12" s="20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</row>
    <row r="13" spans="1:49">
      <c r="A13" s="12">
        <f t="shared" ref="A13:A20" si="7">Q13</f>
        <v>0</v>
      </c>
      <c r="B13" s="12"/>
      <c r="C13" s="13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4">
        <f t="shared" ref="O13:O19" si="8">SUM(E13:N13)</f>
        <v>0</v>
      </c>
      <c r="P13" s="19"/>
      <c r="Q13" s="17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20"/>
      <c r="AE13" s="20"/>
      <c r="AF13" s="20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</row>
    <row r="14" spans="1:49">
      <c r="A14" s="12">
        <f t="shared" si="7"/>
        <v>0</v>
      </c>
      <c r="B14" s="12"/>
      <c r="C14" s="13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4">
        <f t="shared" si="8"/>
        <v>0</v>
      </c>
      <c r="P14" s="19"/>
      <c r="Q14" s="17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20"/>
      <c r="AE14" s="20"/>
      <c r="AF14" s="20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</row>
    <row r="15" spans="1:49">
      <c r="A15" s="12">
        <f t="shared" si="7"/>
        <v>0</v>
      </c>
      <c r="B15" s="12"/>
      <c r="C15" s="13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4">
        <f t="shared" si="8"/>
        <v>0</v>
      </c>
      <c r="P15" s="19"/>
      <c r="Q15" s="17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20"/>
      <c r="AE15" s="20"/>
      <c r="AF15" s="20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</row>
    <row r="16" spans="1:49">
      <c r="A16" s="12">
        <f t="shared" si="7"/>
        <v>0</v>
      </c>
      <c r="B16" s="12"/>
      <c r="C16" s="1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4">
        <f t="shared" si="8"/>
        <v>0</v>
      </c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</row>
    <row r="17" spans="1:48">
      <c r="A17" s="12">
        <f t="shared" si="7"/>
        <v>0</v>
      </c>
      <c r="B17" s="12"/>
      <c r="C17" s="13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4">
        <f t="shared" si="8"/>
        <v>0</v>
      </c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</row>
    <row r="18" spans="1:48">
      <c r="A18" s="12">
        <f t="shared" si="7"/>
        <v>0</v>
      </c>
      <c r="B18" s="12"/>
      <c r="C18" s="13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">
        <f t="shared" si="8"/>
        <v>0</v>
      </c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</row>
    <row r="19" spans="1:48">
      <c r="A19" s="12">
        <f t="shared" si="7"/>
        <v>0</v>
      </c>
      <c r="B19" s="12"/>
      <c r="C19" s="13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">
        <f t="shared" si="8"/>
        <v>0</v>
      </c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</row>
    <row r="20" spans="1:48">
      <c r="A20" s="12">
        <f t="shared" si="7"/>
        <v>0</v>
      </c>
      <c r="B20" s="15"/>
      <c r="C20" s="15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</row>
    <row r="21" spans="1:48"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</row>
    <row r="22" spans="1:48"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</row>
    <row r="23" spans="1:48"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</row>
  </sheetData>
  <sheetProtection password="C7AC" sheet="1" objects="1" scenarios="1"/>
  <autoFilter ref="A5:AMJ5">
    <sortState ref="A6:AMJ20">
      <sortCondition ref="Q5"/>
    </sortState>
  </autoFilter>
  <sortState ref="A6:O12">
    <sortCondition ref="A6:A12"/>
  </sortState>
  <mergeCells count="2">
    <mergeCell ref="A1:D1"/>
    <mergeCell ref="A2:C3"/>
  </mergeCells>
  <printOptions horizontalCentered="1" verticalCentered="1"/>
  <pageMargins left="0.25" right="0.25" top="0.75" bottom="0.75" header="0.3" footer="0.3"/>
  <pageSetup paperSize="9" fitToWidth="0" fitToHeight="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J23"/>
  <sheetViews>
    <sheetView workbookViewId="0">
      <selection activeCell="B6" sqref="B6:L12"/>
    </sheetView>
  </sheetViews>
  <sheetFormatPr defaultRowHeight="14.25"/>
  <cols>
    <col min="1" max="1" width="4" style="1" bestFit="1" customWidth="1"/>
    <col min="2" max="2" width="3.5" style="1" bestFit="1" customWidth="1"/>
    <col min="3" max="3" width="18.625" style="4" customWidth="1"/>
    <col min="4" max="4" width="11.25" style="1" customWidth="1"/>
    <col min="5" max="6" width="4.375" style="1" bestFit="1" customWidth="1"/>
    <col min="7" max="8" width="5.125" style="1" bestFit="1" customWidth="1"/>
    <col min="9" max="9" width="5.25" style="1" bestFit="1" customWidth="1"/>
    <col min="10" max="15" width="10.625" style="1" customWidth="1"/>
    <col min="16" max="26" width="4.375" style="1" customWidth="1"/>
    <col min="27" max="30" width="5.5" style="1" customWidth="1"/>
    <col min="31" max="31" width="4.375" style="1" bestFit="1" customWidth="1"/>
    <col min="32" max="1024" width="5.5" style="1" customWidth="1"/>
  </cols>
  <sheetData>
    <row r="1" spans="1:49" ht="70.5" customHeight="1">
      <c r="A1" s="21" t="s">
        <v>0</v>
      </c>
      <c r="B1" s="21"/>
      <c r="C1" s="21"/>
      <c r="D1" s="21"/>
    </row>
    <row r="2" spans="1:49" ht="14.25" customHeight="1">
      <c r="A2" s="22" t="s">
        <v>56</v>
      </c>
      <c r="B2" s="22"/>
      <c r="C2" s="22"/>
    </row>
    <row r="3" spans="1:49">
      <c r="A3" s="22"/>
      <c r="B3" s="22"/>
      <c r="C3" s="22"/>
    </row>
    <row r="4" spans="1:49">
      <c r="AW4" s="4"/>
    </row>
    <row r="5" spans="1:49" s="5" customFormat="1" ht="22.5" customHeight="1">
      <c r="A5" s="10" t="s">
        <v>2</v>
      </c>
      <c r="B5" s="10" t="s">
        <v>43</v>
      </c>
      <c r="C5" s="11" t="s">
        <v>41</v>
      </c>
      <c r="D5" s="10" t="s">
        <v>42</v>
      </c>
      <c r="E5" s="10" t="s">
        <v>3</v>
      </c>
      <c r="F5" s="10" t="s">
        <v>4</v>
      </c>
      <c r="G5" s="10" t="s">
        <v>5</v>
      </c>
      <c r="H5" s="10" t="s">
        <v>6</v>
      </c>
      <c r="I5" s="10" t="s">
        <v>7</v>
      </c>
      <c r="J5" s="10" t="s">
        <v>8</v>
      </c>
      <c r="K5" s="10" t="s">
        <v>52</v>
      </c>
      <c r="L5" s="10" t="s">
        <v>53</v>
      </c>
      <c r="M5" s="10"/>
      <c r="N5" s="10"/>
      <c r="O5" s="10" t="s">
        <v>9</v>
      </c>
      <c r="P5" s="17" t="s">
        <v>31</v>
      </c>
      <c r="Q5" s="17" t="s">
        <v>21</v>
      </c>
      <c r="R5" s="18"/>
      <c r="S5" s="18" t="str">
        <f t="shared" ref="S5:AA5" si="0">E5</f>
        <v>RKI 1</v>
      </c>
      <c r="T5" s="18" t="str">
        <f t="shared" si="0"/>
        <v>RKI 2</v>
      </c>
      <c r="U5" s="18" t="str">
        <f t="shared" si="0"/>
        <v>ROI 1</v>
      </c>
      <c r="V5" s="18" t="str">
        <f t="shared" si="0"/>
        <v>ROI 2</v>
      </c>
      <c r="W5" s="18" t="str">
        <f t="shared" si="0"/>
        <v>OZ 1</v>
      </c>
      <c r="X5" s="18" t="str">
        <f t="shared" si="0"/>
        <v>OZ 2</v>
      </c>
      <c r="Y5" s="18" t="str">
        <f t="shared" si="0"/>
        <v>YVK 1</v>
      </c>
      <c r="Z5" s="18" t="str">
        <f t="shared" si="0"/>
        <v>YVK 2</v>
      </c>
      <c r="AA5" s="18">
        <f t="shared" si="0"/>
        <v>0</v>
      </c>
      <c r="AB5" s="18">
        <f>N5</f>
        <v>0</v>
      </c>
      <c r="AC5" s="18"/>
      <c r="AD5" s="18">
        <v>1</v>
      </c>
      <c r="AE5" s="18">
        <v>2</v>
      </c>
      <c r="AF5" s="18" t="s">
        <v>22</v>
      </c>
    </row>
    <row r="6" spans="1:49">
      <c r="A6" s="12">
        <f>Q6</f>
        <v>1</v>
      </c>
      <c r="B6" s="12"/>
      <c r="C6" s="13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4">
        <f>SUM(E6:N6)</f>
        <v>0</v>
      </c>
      <c r="P6" s="19">
        <f>O6-AF6</f>
        <v>0</v>
      </c>
      <c r="Q6" s="17">
        <f>RANK(P6,$P$6:$P$23)</f>
        <v>1</v>
      </c>
      <c r="R6" s="18"/>
      <c r="S6" s="18">
        <f t="shared" ref="S6:AB11" si="1">IF(E6="-",0,E6)</f>
        <v>0</v>
      </c>
      <c r="T6" s="18">
        <f t="shared" si="1"/>
        <v>0</v>
      </c>
      <c r="U6" s="18">
        <f t="shared" si="1"/>
        <v>0</v>
      </c>
      <c r="V6" s="18">
        <f t="shared" si="1"/>
        <v>0</v>
      </c>
      <c r="W6" s="18">
        <f t="shared" si="1"/>
        <v>0</v>
      </c>
      <c r="X6" s="18">
        <f t="shared" si="1"/>
        <v>0</v>
      </c>
      <c r="Y6" s="18">
        <f t="shared" si="1"/>
        <v>0</v>
      </c>
      <c r="Z6" s="18">
        <f t="shared" si="1"/>
        <v>0</v>
      </c>
      <c r="AA6" s="18">
        <f t="shared" si="1"/>
        <v>0</v>
      </c>
      <c r="AB6" s="18">
        <f t="shared" si="1"/>
        <v>0</v>
      </c>
      <c r="AC6" s="18"/>
      <c r="AD6" s="20">
        <f t="shared" ref="AD6:AE10" si="2">SMALL($S6:$Z6,AD$5)</f>
        <v>0</v>
      </c>
      <c r="AE6" s="20">
        <f t="shared" si="2"/>
        <v>0</v>
      </c>
      <c r="AF6" s="20">
        <f>SUM(AD6:AE6)</f>
        <v>0</v>
      </c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9">
      <c r="A7" s="12">
        <f>Q7</f>
        <v>1</v>
      </c>
      <c r="B7" s="12"/>
      <c r="C7" s="13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4">
        <f>SUM(E7:N7)</f>
        <v>0</v>
      </c>
      <c r="P7" s="19">
        <f>O7-AF7</f>
        <v>0</v>
      </c>
      <c r="Q7" s="17">
        <f>RANK(P7,$P$6:$P$23)</f>
        <v>1</v>
      </c>
      <c r="R7" s="18"/>
      <c r="S7" s="18">
        <f t="shared" si="1"/>
        <v>0</v>
      </c>
      <c r="T7" s="18">
        <f t="shared" si="1"/>
        <v>0</v>
      </c>
      <c r="U7" s="18">
        <f t="shared" si="1"/>
        <v>0</v>
      </c>
      <c r="V7" s="18">
        <f t="shared" si="1"/>
        <v>0</v>
      </c>
      <c r="W7" s="18">
        <f t="shared" si="1"/>
        <v>0</v>
      </c>
      <c r="X7" s="18">
        <f t="shared" si="1"/>
        <v>0</v>
      </c>
      <c r="Y7" s="18">
        <f t="shared" si="1"/>
        <v>0</v>
      </c>
      <c r="Z7" s="18">
        <f t="shared" si="1"/>
        <v>0</v>
      </c>
      <c r="AA7" s="18">
        <f t="shared" si="1"/>
        <v>0</v>
      </c>
      <c r="AB7" s="18">
        <f t="shared" si="1"/>
        <v>0</v>
      </c>
      <c r="AC7" s="18"/>
      <c r="AD7" s="20">
        <f t="shared" si="2"/>
        <v>0</v>
      </c>
      <c r="AE7" s="20">
        <f t="shared" si="2"/>
        <v>0</v>
      </c>
      <c r="AF7" s="20">
        <f>SUM(AD7:AE7)</f>
        <v>0</v>
      </c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</row>
    <row r="8" spans="1:49">
      <c r="A8" s="12">
        <f>Q8</f>
        <v>1</v>
      </c>
      <c r="B8" s="12"/>
      <c r="C8" s="13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4">
        <f>SUM(E8:N8)</f>
        <v>0</v>
      </c>
      <c r="P8" s="19">
        <f>O8-AF8</f>
        <v>0</v>
      </c>
      <c r="Q8" s="17">
        <f>RANK(P8,$P$6:$P$23)</f>
        <v>1</v>
      </c>
      <c r="R8" s="18"/>
      <c r="S8" s="18">
        <f t="shared" si="1"/>
        <v>0</v>
      </c>
      <c r="T8" s="18">
        <f t="shared" si="1"/>
        <v>0</v>
      </c>
      <c r="U8" s="18">
        <f t="shared" si="1"/>
        <v>0</v>
      </c>
      <c r="V8" s="18">
        <f t="shared" si="1"/>
        <v>0</v>
      </c>
      <c r="W8" s="18">
        <f t="shared" si="1"/>
        <v>0</v>
      </c>
      <c r="X8" s="18">
        <f t="shared" si="1"/>
        <v>0</v>
      </c>
      <c r="Y8" s="18">
        <f t="shared" si="1"/>
        <v>0</v>
      </c>
      <c r="Z8" s="18">
        <f t="shared" si="1"/>
        <v>0</v>
      </c>
      <c r="AA8" s="18">
        <f t="shared" si="1"/>
        <v>0</v>
      </c>
      <c r="AB8" s="18">
        <f t="shared" si="1"/>
        <v>0</v>
      </c>
      <c r="AC8" s="18"/>
      <c r="AD8" s="20">
        <f t="shared" si="2"/>
        <v>0</v>
      </c>
      <c r="AE8" s="20">
        <f t="shared" si="2"/>
        <v>0</v>
      </c>
      <c r="AF8" s="20">
        <f>SUM(AD8:AE8)</f>
        <v>0</v>
      </c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</row>
    <row r="9" spans="1:49">
      <c r="A9" s="12">
        <f>Q9</f>
        <v>1</v>
      </c>
      <c r="B9" s="6"/>
      <c r="C9" s="7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4">
        <f>SUM(E9:N9)</f>
        <v>0</v>
      </c>
      <c r="P9" s="19">
        <f>O9-AF9</f>
        <v>0</v>
      </c>
      <c r="Q9" s="17">
        <f>RANK(P9,$P$6:$P$23)</f>
        <v>1</v>
      </c>
      <c r="R9" s="18"/>
      <c r="S9" s="18">
        <f t="shared" si="1"/>
        <v>0</v>
      </c>
      <c r="T9" s="18">
        <f t="shared" si="1"/>
        <v>0</v>
      </c>
      <c r="U9" s="18">
        <f t="shared" si="1"/>
        <v>0</v>
      </c>
      <c r="V9" s="18">
        <f t="shared" si="1"/>
        <v>0</v>
      </c>
      <c r="W9" s="18">
        <f t="shared" si="1"/>
        <v>0</v>
      </c>
      <c r="X9" s="18">
        <f t="shared" si="1"/>
        <v>0</v>
      </c>
      <c r="Y9" s="18">
        <f t="shared" si="1"/>
        <v>0</v>
      </c>
      <c r="Z9" s="18">
        <f t="shared" si="1"/>
        <v>0</v>
      </c>
      <c r="AA9" s="18">
        <f t="shared" si="1"/>
        <v>0</v>
      </c>
      <c r="AB9" s="18">
        <f t="shared" si="1"/>
        <v>0</v>
      </c>
      <c r="AC9" s="18"/>
      <c r="AD9" s="20">
        <f t="shared" si="2"/>
        <v>0</v>
      </c>
      <c r="AE9" s="20">
        <f t="shared" si="2"/>
        <v>0</v>
      </c>
      <c r="AF9" s="20">
        <f>SUM(AD9:AE9)</f>
        <v>0</v>
      </c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</row>
    <row r="10" spans="1:49">
      <c r="A10" s="12">
        <f t="shared" ref="A10:A20" si="3">Q10</f>
        <v>1</v>
      </c>
      <c r="B10" s="12"/>
      <c r="C10" s="13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4">
        <f t="shared" ref="O10:O19" si="4">SUM(E10:N10)</f>
        <v>0</v>
      </c>
      <c r="P10" s="19">
        <f t="shared" ref="P10:P11" si="5">O10-AF10</f>
        <v>0</v>
      </c>
      <c r="Q10" s="17">
        <f t="shared" ref="Q10:Q11" si="6">RANK(P10,$P$6:$P$23)</f>
        <v>1</v>
      </c>
      <c r="R10" s="18"/>
      <c r="S10" s="18">
        <f t="shared" si="1"/>
        <v>0</v>
      </c>
      <c r="T10" s="18">
        <f t="shared" si="1"/>
        <v>0</v>
      </c>
      <c r="U10" s="18">
        <f t="shared" si="1"/>
        <v>0</v>
      </c>
      <c r="V10" s="18">
        <f t="shared" si="1"/>
        <v>0</v>
      </c>
      <c r="W10" s="18">
        <f t="shared" si="1"/>
        <v>0</v>
      </c>
      <c r="X10" s="18">
        <f t="shared" si="1"/>
        <v>0</v>
      </c>
      <c r="Y10" s="18">
        <f t="shared" si="1"/>
        <v>0</v>
      </c>
      <c r="Z10" s="18">
        <f t="shared" si="1"/>
        <v>0</v>
      </c>
      <c r="AA10" s="18">
        <f t="shared" si="1"/>
        <v>0</v>
      </c>
      <c r="AB10" s="18">
        <f t="shared" si="1"/>
        <v>0</v>
      </c>
      <c r="AC10" s="18"/>
      <c r="AD10" s="20">
        <f t="shared" si="2"/>
        <v>0</v>
      </c>
      <c r="AE10" s="20">
        <f t="shared" si="2"/>
        <v>0</v>
      </c>
      <c r="AF10" s="20">
        <f>SUM(AD10:AE10)</f>
        <v>0</v>
      </c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</row>
    <row r="11" spans="1:49">
      <c r="A11" s="12">
        <f t="shared" si="3"/>
        <v>1</v>
      </c>
      <c r="B11" s="12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4">
        <f t="shared" si="4"/>
        <v>0</v>
      </c>
      <c r="P11" s="19">
        <f t="shared" si="5"/>
        <v>0</v>
      </c>
      <c r="Q11" s="17">
        <f t="shared" si="6"/>
        <v>1</v>
      </c>
      <c r="R11" s="18"/>
      <c r="S11" s="18">
        <f t="shared" si="1"/>
        <v>0</v>
      </c>
      <c r="T11" s="18">
        <f t="shared" si="1"/>
        <v>0</v>
      </c>
      <c r="U11" s="18">
        <f t="shared" si="1"/>
        <v>0</v>
      </c>
      <c r="V11" s="18">
        <f t="shared" si="1"/>
        <v>0</v>
      </c>
      <c r="W11" s="18">
        <f t="shared" si="1"/>
        <v>0</v>
      </c>
      <c r="X11" s="18">
        <f t="shared" si="1"/>
        <v>0</v>
      </c>
      <c r="Y11" s="18"/>
      <c r="Z11" s="18"/>
      <c r="AA11" s="18"/>
      <c r="AB11" s="18"/>
      <c r="AC11" s="18"/>
      <c r="AD11" s="20"/>
      <c r="AE11" s="20"/>
      <c r="AF11" s="20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</row>
    <row r="12" spans="1:49">
      <c r="A12" s="12">
        <f t="shared" si="3"/>
        <v>0</v>
      </c>
      <c r="B12" s="12"/>
      <c r="C12" s="13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4">
        <f t="shared" si="4"/>
        <v>0</v>
      </c>
      <c r="P12" s="19"/>
      <c r="Q12" s="17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20"/>
      <c r="AE12" s="20"/>
      <c r="AF12" s="20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</row>
    <row r="13" spans="1:49">
      <c r="A13" s="12">
        <f t="shared" si="3"/>
        <v>0</v>
      </c>
      <c r="B13" s="12"/>
      <c r="C13" s="13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4">
        <f t="shared" si="4"/>
        <v>0</v>
      </c>
      <c r="P13" s="19"/>
      <c r="Q13" s="17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20"/>
      <c r="AE13" s="20"/>
      <c r="AF13" s="20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</row>
    <row r="14" spans="1:49">
      <c r="A14" s="12">
        <f t="shared" si="3"/>
        <v>0</v>
      </c>
      <c r="B14" s="12"/>
      <c r="C14" s="13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4">
        <f t="shared" si="4"/>
        <v>0</v>
      </c>
      <c r="P14" s="19"/>
      <c r="Q14" s="17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20"/>
      <c r="AE14" s="20"/>
      <c r="AF14" s="20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</row>
    <row r="15" spans="1:49">
      <c r="A15" s="12">
        <f t="shared" si="3"/>
        <v>0</v>
      </c>
      <c r="B15" s="12"/>
      <c r="C15" s="13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4">
        <f t="shared" si="4"/>
        <v>0</v>
      </c>
      <c r="P15" s="19"/>
      <c r="Q15" s="17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20"/>
      <c r="AE15" s="20"/>
      <c r="AF15" s="20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</row>
    <row r="16" spans="1:49">
      <c r="A16" s="12">
        <f t="shared" si="3"/>
        <v>0</v>
      </c>
      <c r="B16" s="12"/>
      <c r="C16" s="1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4">
        <f t="shared" si="4"/>
        <v>0</v>
      </c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</row>
    <row r="17" spans="1:48">
      <c r="A17" s="12">
        <f t="shared" si="3"/>
        <v>0</v>
      </c>
      <c r="B17" s="12"/>
      <c r="C17" s="13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4">
        <f t="shared" si="4"/>
        <v>0</v>
      </c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</row>
    <row r="18" spans="1:48">
      <c r="A18" s="12">
        <f t="shared" si="3"/>
        <v>0</v>
      </c>
      <c r="B18" s="12"/>
      <c r="C18" s="13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">
        <f t="shared" si="4"/>
        <v>0</v>
      </c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</row>
    <row r="19" spans="1:48">
      <c r="A19" s="12">
        <f t="shared" si="3"/>
        <v>0</v>
      </c>
      <c r="B19" s="12"/>
      <c r="C19" s="13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">
        <f t="shared" si="4"/>
        <v>0</v>
      </c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</row>
    <row r="20" spans="1:48">
      <c r="A20" s="12">
        <f t="shared" si="3"/>
        <v>0</v>
      </c>
      <c r="B20" s="15"/>
      <c r="C20" s="15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</row>
    <row r="21" spans="1:48"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</row>
    <row r="22" spans="1:48"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</row>
    <row r="23" spans="1:48"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</row>
  </sheetData>
  <autoFilter ref="A5:AMJ5">
    <sortState ref="A6:AMJ20">
      <sortCondition ref="Q5"/>
    </sortState>
  </autoFilter>
  <sortState ref="A6:Q9">
    <sortCondition ref="A6:A9"/>
  </sortState>
  <mergeCells count="2">
    <mergeCell ref="A1:D1"/>
    <mergeCell ref="A2:C3"/>
  </mergeCells>
  <printOptions horizontalCentered="1" verticalCentered="1"/>
  <pageMargins left="0.25" right="0.25" top="0.75" bottom="0.75" header="0.3" footer="0.3"/>
  <pageSetup paperSize="9" fitToWidth="0" fitToHeight="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J23"/>
  <sheetViews>
    <sheetView workbookViewId="0">
      <selection activeCell="R20" sqref="R20:S20"/>
    </sheetView>
  </sheetViews>
  <sheetFormatPr defaultRowHeight="14.25"/>
  <cols>
    <col min="1" max="1" width="4" style="1" bestFit="1" customWidth="1"/>
    <col min="2" max="2" width="3.5" style="1" bestFit="1" customWidth="1"/>
    <col min="3" max="3" width="18.625" style="4" customWidth="1"/>
    <col min="4" max="4" width="11.25" style="1" customWidth="1"/>
    <col min="5" max="6" width="4.375" style="1" bestFit="1" customWidth="1"/>
    <col min="7" max="8" width="5.125" style="1" bestFit="1" customWidth="1"/>
    <col min="9" max="9" width="5.25" style="1" bestFit="1" customWidth="1"/>
    <col min="10" max="15" width="10.625" style="1" customWidth="1"/>
    <col min="16" max="26" width="4.375" style="1" customWidth="1"/>
    <col min="27" max="30" width="5.5" style="1" customWidth="1"/>
    <col min="31" max="31" width="4.375" style="1" bestFit="1" customWidth="1"/>
    <col min="32" max="1024" width="5.5" style="1" customWidth="1"/>
  </cols>
  <sheetData>
    <row r="1" spans="1:49" ht="70.5" customHeight="1">
      <c r="A1" s="21" t="s">
        <v>0</v>
      </c>
      <c r="B1" s="21"/>
      <c r="C1" s="21"/>
      <c r="D1" s="21"/>
    </row>
    <row r="2" spans="1:49" ht="14.25" customHeight="1">
      <c r="A2" s="22" t="s">
        <v>68</v>
      </c>
      <c r="B2" s="22"/>
      <c r="C2" s="22"/>
    </row>
    <row r="3" spans="1:49">
      <c r="A3" s="22"/>
      <c r="B3" s="22"/>
      <c r="C3" s="22"/>
    </row>
    <row r="4" spans="1:49">
      <c r="AW4" s="4"/>
    </row>
    <row r="5" spans="1:49" s="5" customFormat="1" ht="22.5" customHeight="1">
      <c r="A5" s="10" t="s">
        <v>2</v>
      </c>
      <c r="B5" s="10" t="s">
        <v>43</v>
      </c>
      <c r="C5" s="11" t="s">
        <v>41</v>
      </c>
      <c r="D5" s="10" t="s">
        <v>42</v>
      </c>
      <c r="E5" s="10" t="s">
        <v>3</v>
      </c>
      <c r="F5" s="10" t="s">
        <v>4</v>
      </c>
      <c r="G5" s="10" t="s">
        <v>5</v>
      </c>
      <c r="H5" s="10" t="s">
        <v>6</v>
      </c>
      <c r="I5" s="10" t="s">
        <v>7</v>
      </c>
      <c r="J5" s="10" t="s">
        <v>8</v>
      </c>
      <c r="K5" s="10" t="s">
        <v>52</v>
      </c>
      <c r="L5" s="10" t="s">
        <v>53</v>
      </c>
      <c r="M5" s="10"/>
      <c r="N5" s="10"/>
      <c r="O5" s="10" t="s">
        <v>9</v>
      </c>
      <c r="P5" s="17" t="s">
        <v>31</v>
      </c>
      <c r="Q5" s="17" t="s">
        <v>21</v>
      </c>
      <c r="R5" s="18"/>
      <c r="S5" s="18" t="str">
        <f t="shared" ref="S5:AA5" si="0">E5</f>
        <v>RKI 1</v>
      </c>
      <c r="T5" s="18" t="str">
        <f t="shared" si="0"/>
        <v>RKI 2</v>
      </c>
      <c r="U5" s="18" t="str">
        <f t="shared" si="0"/>
        <v>ROI 1</v>
      </c>
      <c r="V5" s="18" t="str">
        <f t="shared" si="0"/>
        <v>ROI 2</v>
      </c>
      <c r="W5" s="18" t="str">
        <f t="shared" si="0"/>
        <v>OZ 1</v>
      </c>
      <c r="X5" s="18" t="str">
        <f t="shared" si="0"/>
        <v>OZ 2</v>
      </c>
      <c r="Y5" s="18" t="str">
        <f t="shared" si="0"/>
        <v>YVK 1</v>
      </c>
      <c r="Z5" s="18" t="str">
        <f t="shared" si="0"/>
        <v>YVK 2</v>
      </c>
      <c r="AA5" s="18">
        <f t="shared" si="0"/>
        <v>0</v>
      </c>
      <c r="AB5" s="18">
        <f>N5</f>
        <v>0</v>
      </c>
      <c r="AC5" s="18"/>
      <c r="AD5" s="18">
        <v>1</v>
      </c>
      <c r="AE5" s="18">
        <v>2</v>
      </c>
      <c r="AF5" s="18" t="s">
        <v>22</v>
      </c>
    </row>
    <row r="6" spans="1:49">
      <c r="A6" s="12">
        <f>Q6</f>
        <v>1</v>
      </c>
      <c r="B6" s="12">
        <v>47</v>
      </c>
      <c r="C6" s="13" t="s">
        <v>49</v>
      </c>
      <c r="D6" s="12" t="s">
        <v>15</v>
      </c>
      <c r="E6" s="12">
        <v>50</v>
      </c>
      <c r="F6" s="12">
        <v>50</v>
      </c>
      <c r="G6" s="12">
        <v>50</v>
      </c>
      <c r="H6" s="12">
        <v>50</v>
      </c>
      <c r="I6" s="12">
        <v>50</v>
      </c>
      <c r="J6" s="12">
        <v>50</v>
      </c>
      <c r="K6" s="12"/>
      <c r="L6" s="12"/>
      <c r="M6" s="12"/>
      <c r="N6" s="12"/>
      <c r="O6" s="14">
        <f t="shared" ref="O6:O19" si="1">SUM(E6:N6)</f>
        <v>300</v>
      </c>
      <c r="P6" s="19">
        <f>O6-AF6</f>
        <v>300</v>
      </c>
      <c r="Q6" s="17">
        <f>RANK(P6,$P$6:$P$23)</f>
        <v>1</v>
      </c>
      <c r="R6" s="18"/>
      <c r="S6" s="18">
        <f t="shared" ref="S6:AB11" si="2">IF(E6="-",0,E6)</f>
        <v>50</v>
      </c>
      <c r="T6" s="18">
        <f t="shared" si="2"/>
        <v>50</v>
      </c>
      <c r="U6" s="18">
        <f t="shared" si="2"/>
        <v>50</v>
      </c>
      <c r="V6" s="18">
        <f t="shared" si="2"/>
        <v>50</v>
      </c>
      <c r="W6" s="18">
        <f t="shared" si="2"/>
        <v>50</v>
      </c>
      <c r="X6" s="18">
        <f t="shared" si="2"/>
        <v>50</v>
      </c>
      <c r="Y6" s="18">
        <f t="shared" si="2"/>
        <v>0</v>
      </c>
      <c r="Z6" s="18">
        <f t="shared" si="2"/>
        <v>0</v>
      </c>
      <c r="AA6" s="18">
        <f t="shared" si="2"/>
        <v>0</v>
      </c>
      <c r="AB6" s="18">
        <f t="shared" si="2"/>
        <v>0</v>
      </c>
      <c r="AC6" s="18"/>
      <c r="AD6" s="20">
        <f t="shared" ref="AD6:AE10" si="3">SMALL($S6:$Z6,AD$5)</f>
        <v>0</v>
      </c>
      <c r="AE6" s="20">
        <f t="shared" si="3"/>
        <v>0</v>
      </c>
      <c r="AF6" s="20">
        <f>SUM(AD6:AE6)</f>
        <v>0</v>
      </c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9">
      <c r="A7" s="12">
        <f>Q7</f>
        <v>2</v>
      </c>
      <c r="B7" s="12"/>
      <c r="C7" s="13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4">
        <f t="shared" si="1"/>
        <v>0</v>
      </c>
      <c r="P7" s="19">
        <f>O7-AF7</f>
        <v>0</v>
      </c>
      <c r="Q7" s="17">
        <f>RANK(P7,$P$6:$P$23)</f>
        <v>2</v>
      </c>
      <c r="R7" s="18"/>
      <c r="S7" s="18">
        <f t="shared" si="2"/>
        <v>0</v>
      </c>
      <c r="T7" s="18">
        <f t="shared" si="2"/>
        <v>0</v>
      </c>
      <c r="U7" s="18">
        <f t="shared" si="2"/>
        <v>0</v>
      </c>
      <c r="V7" s="18">
        <f t="shared" si="2"/>
        <v>0</v>
      </c>
      <c r="W7" s="18">
        <f t="shared" si="2"/>
        <v>0</v>
      </c>
      <c r="X7" s="18">
        <f t="shared" si="2"/>
        <v>0</v>
      </c>
      <c r="Y7" s="18">
        <f t="shared" si="2"/>
        <v>0</v>
      </c>
      <c r="Z7" s="18">
        <f t="shared" si="2"/>
        <v>0</v>
      </c>
      <c r="AA7" s="18">
        <f t="shared" si="2"/>
        <v>0</v>
      </c>
      <c r="AB7" s="18">
        <f t="shared" si="2"/>
        <v>0</v>
      </c>
      <c r="AC7" s="18"/>
      <c r="AD7" s="20">
        <f t="shared" si="3"/>
        <v>0</v>
      </c>
      <c r="AE7" s="20">
        <f t="shared" si="3"/>
        <v>0</v>
      </c>
      <c r="AF7" s="20">
        <f>SUM(AD7:AE7)</f>
        <v>0</v>
      </c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</row>
    <row r="8" spans="1:49">
      <c r="A8" s="12">
        <f t="shared" ref="A8:A20" si="4">Q8</f>
        <v>2</v>
      </c>
      <c r="B8" s="12"/>
      <c r="C8" s="13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4">
        <f t="shared" si="1"/>
        <v>0</v>
      </c>
      <c r="P8" s="19">
        <f>O8-AF8</f>
        <v>0</v>
      </c>
      <c r="Q8" s="17">
        <f>RANK(P8,$P$6:$P$23)</f>
        <v>2</v>
      </c>
      <c r="R8" s="18"/>
      <c r="S8" s="18">
        <f t="shared" si="2"/>
        <v>0</v>
      </c>
      <c r="T8" s="18">
        <f t="shared" si="2"/>
        <v>0</v>
      </c>
      <c r="U8" s="18">
        <f t="shared" si="2"/>
        <v>0</v>
      </c>
      <c r="V8" s="18">
        <f t="shared" si="2"/>
        <v>0</v>
      </c>
      <c r="W8" s="18">
        <f t="shared" si="2"/>
        <v>0</v>
      </c>
      <c r="X8" s="18">
        <f t="shared" si="2"/>
        <v>0</v>
      </c>
      <c r="Y8" s="18">
        <f t="shared" si="2"/>
        <v>0</v>
      </c>
      <c r="Z8" s="18">
        <f t="shared" si="2"/>
        <v>0</v>
      </c>
      <c r="AA8" s="18">
        <f t="shared" si="2"/>
        <v>0</v>
      </c>
      <c r="AB8" s="18">
        <f t="shared" si="2"/>
        <v>0</v>
      </c>
      <c r="AC8" s="18"/>
      <c r="AD8" s="20">
        <f t="shared" si="3"/>
        <v>0</v>
      </c>
      <c r="AE8" s="20">
        <f t="shared" si="3"/>
        <v>0</v>
      </c>
      <c r="AF8" s="20">
        <f>SUM(AD8:AE8)</f>
        <v>0</v>
      </c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</row>
    <row r="9" spans="1:49">
      <c r="A9" s="12">
        <f t="shared" si="4"/>
        <v>2</v>
      </c>
      <c r="B9" s="6"/>
      <c r="C9" s="7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4">
        <f t="shared" si="1"/>
        <v>0</v>
      </c>
      <c r="P9" s="19">
        <f>O9-AF9</f>
        <v>0</v>
      </c>
      <c r="Q9" s="17">
        <f>RANK(P9,$P$6:$P$23)</f>
        <v>2</v>
      </c>
      <c r="R9" s="18"/>
      <c r="S9" s="18">
        <f t="shared" si="2"/>
        <v>0</v>
      </c>
      <c r="T9" s="18">
        <f t="shared" si="2"/>
        <v>0</v>
      </c>
      <c r="U9" s="18">
        <f t="shared" si="2"/>
        <v>0</v>
      </c>
      <c r="V9" s="18">
        <f t="shared" si="2"/>
        <v>0</v>
      </c>
      <c r="W9" s="18">
        <f t="shared" si="2"/>
        <v>0</v>
      </c>
      <c r="X9" s="18">
        <f t="shared" si="2"/>
        <v>0</v>
      </c>
      <c r="Y9" s="18">
        <f t="shared" si="2"/>
        <v>0</v>
      </c>
      <c r="Z9" s="18">
        <f t="shared" si="2"/>
        <v>0</v>
      </c>
      <c r="AA9" s="18">
        <f t="shared" si="2"/>
        <v>0</v>
      </c>
      <c r="AB9" s="18">
        <f t="shared" si="2"/>
        <v>0</v>
      </c>
      <c r="AC9" s="18"/>
      <c r="AD9" s="20">
        <f t="shared" si="3"/>
        <v>0</v>
      </c>
      <c r="AE9" s="20">
        <f t="shared" si="3"/>
        <v>0</v>
      </c>
      <c r="AF9" s="20">
        <f>SUM(AD9:AE9)</f>
        <v>0</v>
      </c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</row>
    <row r="10" spans="1:49">
      <c r="A10" s="12">
        <f t="shared" si="4"/>
        <v>2</v>
      </c>
      <c r="B10" s="12"/>
      <c r="C10" s="13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4">
        <f t="shared" si="1"/>
        <v>0</v>
      </c>
      <c r="P10" s="19">
        <f>O10-AF10</f>
        <v>0</v>
      </c>
      <c r="Q10" s="17">
        <f>RANK(P10,$P$6:$P$23)</f>
        <v>2</v>
      </c>
      <c r="R10" s="18"/>
      <c r="S10" s="18">
        <f t="shared" si="2"/>
        <v>0</v>
      </c>
      <c r="T10" s="18">
        <f t="shared" si="2"/>
        <v>0</v>
      </c>
      <c r="U10" s="18">
        <f t="shared" si="2"/>
        <v>0</v>
      </c>
      <c r="V10" s="18">
        <f t="shared" si="2"/>
        <v>0</v>
      </c>
      <c r="W10" s="18">
        <f t="shared" si="2"/>
        <v>0</v>
      </c>
      <c r="X10" s="18">
        <f t="shared" si="2"/>
        <v>0</v>
      </c>
      <c r="Y10" s="18">
        <f t="shared" si="2"/>
        <v>0</v>
      </c>
      <c r="Z10" s="18">
        <f t="shared" si="2"/>
        <v>0</v>
      </c>
      <c r="AA10" s="18">
        <f t="shared" si="2"/>
        <v>0</v>
      </c>
      <c r="AB10" s="18">
        <f t="shared" si="2"/>
        <v>0</v>
      </c>
      <c r="AC10" s="18"/>
      <c r="AD10" s="20">
        <f t="shared" si="3"/>
        <v>0</v>
      </c>
      <c r="AE10" s="20">
        <f t="shared" si="3"/>
        <v>0</v>
      </c>
      <c r="AF10" s="20">
        <f>SUM(AD10:AE10)</f>
        <v>0</v>
      </c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</row>
    <row r="11" spans="1:49">
      <c r="A11" s="12">
        <f t="shared" si="4"/>
        <v>0</v>
      </c>
      <c r="B11" s="12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4">
        <f t="shared" si="1"/>
        <v>0</v>
      </c>
      <c r="P11" s="19"/>
      <c r="Q11" s="17"/>
      <c r="R11" s="18"/>
      <c r="S11" s="18">
        <f t="shared" si="2"/>
        <v>0</v>
      </c>
      <c r="T11" s="18">
        <f t="shared" si="2"/>
        <v>0</v>
      </c>
      <c r="U11" s="18">
        <f t="shared" si="2"/>
        <v>0</v>
      </c>
      <c r="V11" s="18">
        <f t="shared" si="2"/>
        <v>0</v>
      </c>
      <c r="W11" s="18">
        <f t="shared" si="2"/>
        <v>0</v>
      </c>
      <c r="X11" s="18">
        <f t="shared" si="2"/>
        <v>0</v>
      </c>
      <c r="Y11" s="18"/>
      <c r="Z11" s="18"/>
      <c r="AA11" s="18"/>
      <c r="AB11" s="18"/>
      <c r="AC11" s="18"/>
      <c r="AD11" s="20"/>
      <c r="AE11" s="20"/>
      <c r="AF11" s="20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</row>
    <row r="12" spans="1:49">
      <c r="A12" s="12">
        <f t="shared" si="4"/>
        <v>0</v>
      </c>
      <c r="B12" s="12"/>
      <c r="C12" s="13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4">
        <f t="shared" si="1"/>
        <v>0</v>
      </c>
      <c r="P12" s="19"/>
      <c r="Q12" s="17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20"/>
      <c r="AE12" s="20"/>
      <c r="AF12" s="20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</row>
    <row r="13" spans="1:49">
      <c r="A13" s="12">
        <f t="shared" si="4"/>
        <v>0</v>
      </c>
      <c r="B13" s="12"/>
      <c r="C13" s="13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4">
        <f t="shared" si="1"/>
        <v>0</v>
      </c>
      <c r="P13" s="19"/>
      <c r="Q13" s="17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20"/>
      <c r="AE13" s="20"/>
      <c r="AF13" s="20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</row>
    <row r="14" spans="1:49">
      <c r="A14" s="12">
        <f t="shared" si="4"/>
        <v>0</v>
      </c>
      <c r="B14" s="12"/>
      <c r="C14" s="13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4">
        <f t="shared" si="1"/>
        <v>0</v>
      </c>
      <c r="P14" s="19"/>
      <c r="Q14" s="17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20"/>
      <c r="AE14" s="20"/>
      <c r="AF14" s="20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</row>
    <row r="15" spans="1:49">
      <c r="A15" s="12">
        <f t="shared" si="4"/>
        <v>0</v>
      </c>
      <c r="B15" s="12"/>
      <c r="C15" s="13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4">
        <f t="shared" si="1"/>
        <v>0</v>
      </c>
      <c r="P15" s="19"/>
      <c r="Q15" s="17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20"/>
      <c r="AE15" s="20"/>
      <c r="AF15" s="20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</row>
    <row r="16" spans="1:49">
      <c r="A16" s="12">
        <f t="shared" si="4"/>
        <v>0</v>
      </c>
      <c r="B16" s="12"/>
      <c r="C16" s="1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4">
        <f t="shared" si="1"/>
        <v>0</v>
      </c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</row>
    <row r="17" spans="1:48">
      <c r="A17" s="12">
        <f t="shared" si="4"/>
        <v>0</v>
      </c>
      <c r="B17" s="12"/>
      <c r="C17" s="13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4">
        <f t="shared" si="1"/>
        <v>0</v>
      </c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</row>
    <row r="18" spans="1:48">
      <c r="A18" s="12">
        <f t="shared" si="4"/>
        <v>0</v>
      </c>
      <c r="B18" s="12"/>
      <c r="C18" s="13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">
        <f t="shared" si="1"/>
        <v>0</v>
      </c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</row>
    <row r="19" spans="1:48">
      <c r="A19" s="12">
        <f t="shared" si="4"/>
        <v>0</v>
      </c>
      <c r="B19" s="12"/>
      <c r="C19" s="13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">
        <f t="shared" si="1"/>
        <v>0</v>
      </c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</row>
    <row r="20" spans="1:48">
      <c r="A20" s="12">
        <f t="shared" si="4"/>
        <v>0</v>
      </c>
      <c r="B20" s="15"/>
      <c r="C20" s="15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</row>
    <row r="21" spans="1:48"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</row>
    <row r="22" spans="1:48"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</row>
    <row r="23" spans="1:48"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</row>
  </sheetData>
  <sheetProtection password="C7AC" sheet="1" objects="1" scenarios="1"/>
  <autoFilter ref="A5:AMJ5">
    <sortState ref="A6:AMJ20">
      <sortCondition ref="Q5"/>
    </sortState>
  </autoFilter>
  <mergeCells count="2">
    <mergeCell ref="A1:D1"/>
    <mergeCell ref="A2:C3"/>
  </mergeCells>
  <printOptions horizontalCentered="1" verticalCentered="1"/>
  <pageMargins left="0.25" right="0.25" top="0.75" bottom="0.75" header="0.3" footer="0.3"/>
  <pageSetup paperSize="9" fitToWidth="0" fitToHeight="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J23"/>
  <sheetViews>
    <sheetView topLeftCell="E1" workbookViewId="0">
      <selection activeCell="A2" sqref="A2:Z8"/>
    </sheetView>
  </sheetViews>
  <sheetFormatPr defaultRowHeight="14.25"/>
  <cols>
    <col min="1" max="1" width="4" style="1" bestFit="1" customWidth="1"/>
    <col min="2" max="2" width="3.5" style="1" bestFit="1" customWidth="1"/>
    <col min="3" max="3" width="18.625" style="4" customWidth="1"/>
    <col min="4" max="4" width="11.25" style="1" customWidth="1"/>
    <col min="5" max="6" width="4.375" style="1" bestFit="1" customWidth="1"/>
    <col min="7" max="8" width="5.125" style="1" bestFit="1" customWidth="1"/>
    <col min="9" max="9" width="5.25" style="1" bestFit="1" customWidth="1"/>
    <col min="10" max="15" width="10.625" style="1" customWidth="1"/>
    <col min="16" max="26" width="4.375" style="1" customWidth="1"/>
    <col min="27" max="30" width="5.5" style="1" customWidth="1"/>
    <col min="31" max="31" width="4.375" style="1" bestFit="1" customWidth="1"/>
    <col min="32" max="1024" width="5.5" style="1" customWidth="1"/>
  </cols>
  <sheetData>
    <row r="1" spans="1:49" ht="70.5" customHeight="1">
      <c r="A1" s="21" t="s">
        <v>0</v>
      </c>
      <c r="B1" s="21"/>
      <c r="C1" s="21"/>
      <c r="D1" s="21"/>
    </row>
    <row r="2" spans="1:49" ht="14.25" customHeight="1">
      <c r="A2" s="22" t="s">
        <v>69</v>
      </c>
      <c r="B2" s="22"/>
      <c r="C2" s="22"/>
    </row>
    <row r="3" spans="1:49">
      <c r="A3" s="22"/>
      <c r="B3" s="22"/>
      <c r="C3" s="22"/>
    </row>
    <row r="4" spans="1:49">
      <c r="AW4" s="4"/>
    </row>
    <row r="5" spans="1:49" s="5" customFormat="1" ht="22.5" customHeight="1">
      <c r="A5" s="10" t="s">
        <v>2</v>
      </c>
      <c r="B5" s="10" t="s">
        <v>43</v>
      </c>
      <c r="C5" s="11" t="s">
        <v>41</v>
      </c>
      <c r="D5" s="10" t="s">
        <v>42</v>
      </c>
      <c r="E5" s="10" t="s">
        <v>3</v>
      </c>
      <c r="F5" s="10" t="s">
        <v>4</v>
      </c>
      <c r="G5" s="10" t="s">
        <v>5</v>
      </c>
      <c r="H5" s="10" t="s">
        <v>6</v>
      </c>
      <c r="I5" s="10" t="s">
        <v>7</v>
      </c>
      <c r="J5" s="10" t="s">
        <v>8</v>
      </c>
      <c r="K5" s="10" t="s">
        <v>52</v>
      </c>
      <c r="L5" s="10" t="s">
        <v>53</v>
      </c>
      <c r="M5" s="10"/>
      <c r="N5" s="10"/>
      <c r="O5" s="10" t="s">
        <v>9</v>
      </c>
      <c r="P5" s="17" t="s">
        <v>31</v>
      </c>
      <c r="Q5" s="17" t="s">
        <v>21</v>
      </c>
      <c r="R5" s="18"/>
      <c r="S5" s="18" t="str">
        <f t="shared" ref="S5:AA5" si="0">E5</f>
        <v>RKI 1</v>
      </c>
      <c r="T5" s="18" t="str">
        <f t="shared" si="0"/>
        <v>RKI 2</v>
      </c>
      <c r="U5" s="18" t="str">
        <f t="shared" si="0"/>
        <v>ROI 1</v>
      </c>
      <c r="V5" s="18" t="str">
        <f t="shared" si="0"/>
        <v>ROI 2</v>
      </c>
      <c r="W5" s="18" t="str">
        <f t="shared" si="0"/>
        <v>OZ 1</v>
      </c>
      <c r="X5" s="18" t="str">
        <f t="shared" si="0"/>
        <v>OZ 2</v>
      </c>
      <c r="Y5" s="18" t="str">
        <f t="shared" si="0"/>
        <v>YVK 1</v>
      </c>
      <c r="Z5" s="18" t="str">
        <f t="shared" si="0"/>
        <v>YVK 2</v>
      </c>
      <c r="AA5" s="18">
        <f t="shared" si="0"/>
        <v>0</v>
      </c>
      <c r="AB5" s="18">
        <f>N5</f>
        <v>0</v>
      </c>
      <c r="AC5" s="18"/>
      <c r="AD5" s="18">
        <v>1</v>
      </c>
      <c r="AE5" s="18">
        <v>2</v>
      </c>
      <c r="AF5" s="18" t="s">
        <v>22</v>
      </c>
    </row>
    <row r="6" spans="1:49">
      <c r="A6" s="12">
        <f>Q6</f>
        <v>1</v>
      </c>
      <c r="B6" s="12">
        <v>69</v>
      </c>
      <c r="C6" s="13" t="s">
        <v>57</v>
      </c>
      <c r="D6" s="12" t="s">
        <v>13</v>
      </c>
      <c r="E6" s="12">
        <v>50</v>
      </c>
      <c r="F6" s="12">
        <v>50</v>
      </c>
      <c r="G6" s="12"/>
      <c r="H6" s="12"/>
      <c r="I6" s="12"/>
      <c r="J6" s="12"/>
      <c r="K6" s="12">
        <v>50</v>
      </c>
      <c r="L6" s="12">
        <v>50</v>
      </c>
      <c r="M6" s="12"/>
      <c r="N6" s="12"/>
      <c r="O6" s="14">
        <f t="shared" ref="O6:O19" si="1">SUM(E6:N6)</f>
        <v>200</v>
      </c>
      <c r="P6" s="19">
        <f>O6-AF6</f>
        <v>200</v>
      </c>
      <c r="Q6" s="17">
        <f>RANK(P6,$P$6:$P$23)</f>
        <v>1</v>
      </c>
      <c r="R6" s="18"/>
      <c r="S6" s="18">
        <f t="shared" ref="S6:AB11" si="2">IF(E6="-",0,E6)</f>
        <v>50</v>
      </c>
      <c r="T6" s="18">
        <f t="shared" si="2"/>
        <v>50</v>
      </c>
      <c r="U6" s="18">
        <f t="shared" si="2"/>
        <v>0</v>
      </c>
      <c r="V6" s="18">
        <f t="shared" si="2"/>
        <v>0</v>
      </c>
      <c r="W6" s="18">
        <f t="shared" si="2"/>
        <v>0</v>
      </c>
      <c r="X6" s="18">
        <f t="shared" si="2"/>
        <v>0</v>
      </c>
      <c r="Y6" s="18">
        <f t="shared" si="2"/>
        <v>50</v>
      </c>
      <c r="Z6" s="18">
        <f t="shared" si="2"/>
        <v>50</v>
      </c>
      <c r="AA6" s="18">
        <f t="shared" si="2"/>
        <v>0</v>
      </c>
      <c r="AB6" s="18">
        <f t="shared" si="2"/>
        <v>0</v>
      </c>
      <c r="AC6" s="18"/>
      <c r="AD6" s="20">
        <f t="shared" ref="AD6:AE10" si="3">SMALL($S6:$Z6,AD$5)</f>
        <v>0</v>
      </c>
      <c r="AE6" s="20">
        <f t="shared" si="3"/>
        <v>0</v>
      </c>
      <c r="AF6" s="20">
        <f>SUM(AD6:AE6)</f>
        <v>0</v>
      </c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9">
      <c r="A7" s="12">
        <f>Q7</f>
        <v>1</v>
      </c>
      <c r="B7" s="12">
        <v>64</v>
      </c>
      <c r="C7" s="13" t="s">
        <v>48</v>
      </c>
      <c r="D7" s="12" t="s">
        <v>15</v>
      </c>
      <c r="E7" s="12"/>
      <c r="F7" s="12"/>
      <c r="G7" s="12">
        <v>50</v>
      </c>
      <c r="H7" s="12">
        <v>50</v>
      </c>
      <c r="I7" s="12">
        <v>50</v>
      </c>
      <c r="J7" s="12">
        <v>50</v>
      </c>
      <c r="K7" s="12"/>
      <c r="L7" s="12"/>
      <c r="M7" s="12"/>
      <c r="N7" s="12"/>
      <c r="O7" s="14">
        <f t="shared" si="1"/>
        <v>200</v>
      </c>
      <c r="P7" s="19">
        <f>O7-AF7</f>
        <v>200</v>
      </c>
      <c r="Q7" s="17">
        <f>RANK(P7,$P$6:$P$23)</f>
        <v>1</v>
      </c>
      <c r="R7" s="18"/>
      <c r="S7" s="18">
        <f t="shared" si="2"/>
        <v>0</v>
      </c>
      <c r="T7" s="18">
        <f t="shared" si="2"/>
        <v>0</v>
      </c>
      <c r="U7" s="18">
        <f t="shared" si="2"/>
        <v>50</v>
      </c>
      <c r="V7" s="18">
        <f t="shared" si="2"/>
        <v>50</v>
      </c>
      <c r="W7" s="18">
        <f t="shared" si="2"/>
        <v>50</v>
      </c>
      <c r="X7" s="18">
        <f t="shared" si="2"/>
        <v>50</v>
      </c>
      <c r="Y7" s="18">
        <f t="shared" si="2"/>
        <v>0</v>
      </c>
      <c r="Z7" s="18">
        <f t="shared" si="2"/>
        <v>0</v>
      </c>
      <c r="AA7" s="18">
        <f t="shared" si="2"/>
        <v>0</v>
      </c>
      <c r="AB7" s="18">
        <f t="shared" si="2"/>
        <v>0</v>
      </c>
      <c r="AC7" s="18"/>
      <c r="AD7" s="20">
        <f t="shared" si="3"/>
        <v>0</v>
      </c>
      <c r="AE7" s="20">
        <f t="shared" si="3"/>
        <v>0</v>
      </c>
      <c r="AF7" s="20">
        <f>SUM(AD7:AE7)</f>
        <v>0</v>
      </c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</row>
    <row r="8" spans="1:49">
      <c r="A8" s="12">
        <f t="shared" ref="A8:A20" si="4">Q8</f>
        <v>3</v>
      </c>
      <c r="B8" s="12"/>
      <c r="C8" s="13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4">
        <f t="shared" si="1"/>
        <v>0</v>
      </c>
      <c r="P8" s="19">
        <f>O8-AF8</f>
        <v>0</v>
      </c>
      <c r="Q8" s="17">
        <f>RANK(P8,$P$6:$P$23)</f>
        <v>3</v>
      </c>
      <c r="R8" s="18"/>
      <c r="S8" s="18">
        <f t="shared" si="2"/>
        <v>0</v>
      </c>
      <c r="T8" s="18">
        <f t="shared" si="2"/>
        <v>0</v>
      </c>
      <c r="U8" s="18">
        <f t="shared" si="2"/>
        <v>0</v>
      </c>
      <c r="V8" s="18">
        <f t="shared" si="2"/>
        <v>0</v>
      </c>
      <c r="W8" s="18">
        <f t="shared" si="2"/>
        <v>0</v>
      </c>
      <c r="X8" s="18">
        <f t="shared" si="2"/>
        <v>0</v>
      </c>
      <c r="Y8" s="18">
        <f t="shared" si="2"/>
        <v>0</v>
      </c>
      <c r="Z8" s="18">
        <f t="shared" si="2"/>
        <v>0</v>
      </c>
      <c r="AA8" s="18">
        <f t="shared" si="2"/>
        <v>0</v>
      </c>
      <c r="AB8" s="18">
        <f t="shared" si="2"/>
        <v>0</v>
      </c>
      <c r="AC8" s="18"/>
      <c r="AD8" s="20">
        <f t="shared" si="3"/>
        <v>0</v>
      </c>
      <c r="AE8" s="20">
        <f t="shared" si="3"/>
        <v>0</v>
      </c>
      <c r="AF8" s="20">
        <f>SUM(AD8:AE8)</f>
        <v>0</v>
      </c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</row>
    <row r="9" spans="1:49">
      <c r="A9" s="12">
        <f t="shared" si="4"/>
        <v>3</v>
      </c>
      <c r="B9" s="6"/>
      <c r="C9" s="7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4">
        <f t="shared" si="1"/>
        <v>0</v>
      </c>
      <c r="P9" s="19">
        <f>O9-AF9</f>
        <v>0</v>
      </c>
      <c r="Q9" s="17">
        <f>RANK(P9,$P$6:$P$23)</f>
        <v>3</v>
      </c>
      <c r="R9" s="18"/>
      <c r="S9" s="18">
        <f t="shared" si="2"/>
        <v>0</v>
      </c>
      <c r="T9" s="18">
        <f t="shared" si="2"/>
        <v>0</v>
      </c>
      <c r="U9" s="18">
        <f t="shared" si="2"/>
        <v>0</v>
      </c>
      <c r="V9" s="18">
        <f t="shared" si="2"/>
        <v>0</v>
      </c>
      <c r="W9" s="18">
        <f t="shared" si="2"/>
        <v>0</v>
      </c>
      <c r="X9" s="18">
        <f t="shared" si="2"/>
        <v>0</v>
      </c>
      <c r="Y9" s="18">
        <f t="shared" si="2"/>
        <v>0</v>
      </c>
      <c r="Z9" s="18">
        <f t="shared" si="2"/>
        <v>0</v>
      </c>
      <c r="AA9" s="18">
        <f t="shared" si="2"/>
        <v>0</v>
      </c>
      <c r="AB9" s="18">
        <f t="shared" si="2"/>
        <v>0</v>
      </c>
      <c r="AC9" s="18"/>
      <c r="AD9" s="20">
        <f t="shared" si="3"/>
        <v>0</v>
      </c>
      <c r="AE9" s="20">
        <f t="shared" si="3"/>
        <v>0</v>
      </c>
      <c r="AF9" s="20">
        <f>SUM(AD9:AE9)</f>
        <v>0</v>
      </c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</row>
    <row r="10" spans="1:49">
      <c r="A10" s="12">
        <f t="shared" si="4"/>
        <v>3</v>
      </c>
      <c r="B10" s="12"/>
      <c r="C10" s="13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4">
        <f t="shared" si="1"/>
        <v>0</v>
      </c>
      <c r="P10" s="19">
        <f>O10-AF10</f>
        <v>0</v>
      </c>
      <c r="Q10" s="17">
        <f>RANK(P10,$P$6:$P$23)</f>
        <v>3</v>
      </c>
      <c r="R10" s="18"/>
      <c r="S10" s="18">
        <f t="shared" si="2"/>
        <v>0</v>
      </c>
      <c r="T10" s="18">
        <f t="shared" si="2"/>
        <v>0</v>
      </c>
      <c r="U10" s="18">
        <f t="shared" si="2"/>
        <v>0</v>
      </c>
      <c r="V10" s="18">
        <f t="shared" si="2"/>
        <v>0</v>
      </c>
      <c r="W10" s="18">
        <f t="shared" si="2"/>
        <v>0</v>
      </c>
      <c r="X10" s="18">
        <f t="shared" si="2"/>
        <v>0</v>
      </c>
      <c r="Y10" s="18">
        <f t="shared" si="2"/>
        <v>0</v>
      </c>
      <c r="Z10" s="18">
        <f t="shared" si="2"/>
        <v>0</v>
      </c>
      <c r="AA10" s="18">
        <f t="shared" si="2"/>
        <v>0</v>
      </c>
      <c r="AB10" s="18">
        <f t="shared" si="2"/>
        <v>0</v>
      </c>
      <c r="AC10" s="18"/>
      <c r="AD10" s="20">
        <f t="shared" si="3"/>
        <v>0</v>
      </c>
      <c r="AE10" s="20">
        <f t="shared" si="3"/>
        <v>0</v>
      </c>
      <c r="AF10" s="20">
        <f>SUM(AD10:AE10)</f>
        <v>0</v>
      </c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</row>
    <row r="11" spans="1:49">
      <c r="A11" s="12">
        <f t="shared" si="4"/>
        <v>0</v>
      </c>
      <c r="B11" s="12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4">
        <f t="shared" si="1"/>
        <v>0</v>
      </c>
      <c r="P11" s="19"/>
      <c r="Q11" s="17"/>
      <c r="R11" s="18"/>
      <c r="S11" s="18">
        <f t="shared" si="2"/>
        <v>0</v>
      </c>
      <c r="T11" s="18">
        <f t="shared" si="2"/>
        <v>0</v>
      </c>
      <c r="U11" s="18">
        <f t="shared" si="2"/>
        <v>0</v>
      </c>
      <c r="V11" s="18">
        <f t="shared" si="2"/>
        <v>0</v>
      </c>
      <c r="W11" s="18">
        <f t="shared" si="2"/>
        <v>0</v>
      </c>
      <c r="X11" s="18">
        <f t="shared" si="2"/>
        <v>0</v>
      </c>
      <c r="Y11" s="18"/>
      <c r="Z11" s="18"/>
      <c r="AA11" s="18"/>
      <c r="AB11" s="18"/>
      <c r="AC11" s="18"/>
      <c r="AD11" s="20"/>
      <c r="AE11" s="20"/>
      <c r="AF11" s="20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</row>
    <row r="12" spans="1:49">
      <c r="A12" s="12">
        <f t="shared" si="4"/>
        <v>0</v>
      </c>
      <c r="B12" s="12"/>
      <c r="C12" s="13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4">
        <f t="shared" si="1"/>
        <v>0</v>
      </c>
      <c r="P12" s="19"/>
      <c r="Q12" s="17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20"/>
      <c r="AE12" s="20"/>
      <c r="AF12" s="20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</row>
    <row r="13" spans="1:49">
      <c r="A13" s="12">
        <f t="shared" si="4"/>
        <v>0</v>
      </c>
      <c r="B13" s="12"/>
      <c r="C13" s="13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4">
        <f t="shared" si="1"/>
        <v>0</v>
      </c>
      <c r="P13" s="19"/>
      <c r="Q13" s="17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20"/>
      <c r="AE13" s="20"/>
      <c r="AF13" s="20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</row>
    <row r="14" spans="1:49">
      <c r="A14" s="12">
        <f t="shared" si="4"/>
        <v>0</v>
      </c>
      <c r="B14" s="12"/>
      <c r="C14" s="13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4">
        <f t="shared" si="1"/>
        <v>0</v>
      </c>
      <c r="P14" s="19"/>
      <c r="Q14" s="17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20"/>
      <c r="AE14" s="20"/>
      <c r="AF14" s="20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</row>
    <row r="15" spans="1:49">
      <c r="A15" s="12">
        <f t="shared" si="4"/>
        <v>0</v>
      </c>
      <c r="B15" s="12"/>
      <c r="C15" s="13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4">
        <f t="shared" si="1"/>
        <v>0</v>
      </c>
      <c r="P15" s="19"/>
      <c r="Q15" s="17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20"/>
      <c r="AE15" s="20"/>
      <c r="AF15" s="20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</row>
    <row r="16" spans="1:49">
      <c r="A16" s="12">
        <f t="shared" si="4"/>
        <v>0</v>
      </c>
      <c r="B16" s="12"/>
      <c r="C16" s="1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4">
        <f t="shared" si="1"/>
        <v>0</v>
      </c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</row>
    <row r="17" spans="1:48">
      <c r="A17" s="12">
        <f t="shared" si="4"/>
        <v>0</v>
      </c>
      <c r="B17" s="12"/>
      <c r="C17" s="13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4">
        <f t="shared" si="1"/>
        <v>0</v>
      </c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</row>
    <row r="18" spans="1:48">
      <c r="A18" s="12">
        <f t="shared" si="4"/>
        <v>0</v>
      </c>
      <c r="B18" s="12"/>
      <c r="C18" s="13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">
        <f t="shared" si="1"/>
        <v>0</v>
      </c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</row>
    <row r="19" spans="1:48">
      <c r="A19" s="12">
        <f t="shared" si="4"/>
        <v>0</v>
      </c>
      <c r="B19" s="12"/>
      <c r="C19" s="13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">
        <f t="shared" si="1"/>
        <v>0</v>
      </c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</row>
    <row r="20" spans="1:48">
      <c r="A20" s="12">
        <f t="shared" si="4"/>
        <v>0</v>
      </c>
      <c r="B20" s="15"/>
      <c r="C20" s="15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</row>
    <row r="21" spans="1:48"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</row>
    <row r="22" spans="1:48"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</row>
    <row r="23" spans="1:48"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</row>
  </sheetData>
  <sheetProtection password="C7AC" sheet="1" objects="1" scenarios="1"/>
  <autoFilter ref="A5:AMJ5">
    <sortState ref="A6:AMJ20">
      <sortCondition ref="Q5"/>
    </sortState>
  </autoFilter>
  <mergeCells count="2">
    <mergeCell ref="A1:D1"/>
    <mergeCell ref="A2:C3"/>
  </mergeCells>
  <printOptions horizontalCentered="1" verticalCentered="1"/>
  <pageMargins left="0.25" right="0.25" top="0.75" bottom="0.75" header="0.3" footer="0.3"/>
  <pageSetup paperSize="9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101</TotalTime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15</vt:i4>
      </vt:variant>
      <vt:variant>
        <vt:lpstr>Nimetyt alueet</vt:lpstr>
      </vt:variant>
      <vt:variant>
        <vt:i4>14</vt:i4>
      </vt:variant>
    </vt:vector>
  </HeadingPairs>
  <TitlesOfParts>
    <vt:vector size="29" baseType="lpstr">
      <vt:lpstr>Cadet</vt:lpstr>
      <vt:lpstr>Raket Micro</vt:lpstr>
      <vt:lpstr>Raket</vt:lpstr>
      <vt:lpstr>Mini60</vt:lpstr>
      <vt:lpstr>OKJ</vt:lpstr>
      <vt:lpstr> X30 Jun</vt:lpstr>
      <vt:lpstr> X30 Sen</vt:lpstr>
      <vt:lpstr>Rotax Micro</vt:lpstr>
      <vt:lpstr>Rotax Mini</vt:lpstr>
      <vt:lpstr>Rotax Jun</vt:lpstr>
      <vt:lpstr>125 Master Light</vt:lpstr>
      <vt:lpstr>125 Master heavy</vt:lpstr>
      <vt:lpstr>Shifter</vt:lpstr>
      <vt:lpstr>Fossiilit</vt:lpstr>
      <vt:lpstr>Sheet1</vt:lpstr>
      <vt:lpstr>' X30 Jun'!Tulostusalue</vt:lpstr>
      <vt:lpstr>' X30 Sen'!Tulostusalue</vt:lpstr>
      <vt:lpstr>'125 Master heavy'!Tulostusalue</vt:lpstr>
      <vt:lpstr>'125 Master Light'!Tulostusalue</vt:lpstr>
      <vt:lpstr>Cadet!Tulostusalue</vt:lpstr>
      <vt:lpstr>Fossiilit!Tulostusalue</vt:lpstr>
      <vt:lpstr>Mini60!Tulostusalue</vt:lpstr>
      <vt:lpstr>OKJ!Tulostusalue</vt:lpstr>
      <vt:lpstr>Raket!Tulostusalue</vt:lpstr>
      <vt:lpstr>'Raket Micro'!Tulostusalue</vt:lpstr>
      <vt:lpstr>'Rotax Jun'!Tulostusalue</vt:lpstr>
      <vt:lpstr>'Rotax Micro'!Tulostusalue</vt:lpstr>
      <vt:lpstr>'Rotax Mini'!Tulostusalue</vt:lpstr>
      <vt:lpstr>Shifter!Tulostusalue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Reni Maki-Uuro</dc:creator>
  <cp:lastModifiedBy>OMISTAJA</cp:lastModifiedBy>
  <cp:revision>18</cp:revision>
  <cp:lastPrinted>2019-05-21T03:53:11Z</cp:lastPrinted>
  <dcterms:created xsi:type="dcterms:W3CDTF">2019-05-21T03:48:21Z</dcterms:created>
  <dcterms:modified xsi:type="dcterms:W3CDTF">2023-10-08T18:59:44Z</dcterms:modified>
</cp:coreProperties>
</file>