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8025"/>
  </bookViews>
  <sheets>
    <sheet name="Riskejä" sheetId="1" r:id="rId1"/>
    <sheet name="Arvio" sheetId="2" r:id="rId2"/>
    <sheet name="Ohje" sheetId="3" r:id="rId3"/>
  </sheets>
  <calcPr calcId="125725"/>
</workbook>
</file>

<file path=xl/calcChain.xml><?xml version="1.0" encoding="utf-8"?>
<calcChain xmlns="http://schemas.openxmlformats.org/spreadsheetml/2006/main">
  <c r="I32" i="2"/>
  <c r="J30"/>
  <c r="J32" s="1"/>
  <c r="I30"/>
  <c r="H30"/>
  <c r="H32" s="1"/>
  <c r="H33" l="1"/>
</calcChain>
</file>

<file path=xl/sharedStrings.xml><?xml version="1.0" encoding="utf-8"?>
<sst xmlns="http://schemas.openxmlformats.org/spreadsheetml/2006/main" count="259" uniqueCount="174">
  <si>
    <t>Todennäköisyys</t>
  </si>
  <si>
    <t>Seuraus</t>
  </si>
  <si>
    <t>Riskiaste</t>
  </si>
  <si>
    <t>RISKI</t>
  </si>
  <si>
    <t>ARVIOITU</t>
  </si>
  <si>
    <t>RATA-ALUE</t>
  </si>
  <si>
    <t>HUOLTOALUE</t>
  </si>
  <si>
    <t>KATSOJA-ALUE</t>
  </si>
  <si>
    <t>RISKIALUE 1</t>
  </si>
  <si>
    <t>RISKIALUE 2</t>
  </si>
  <si>
    <t>RISKIALUE 3</t>
  </si>
  <si>
    <t>MAHDOLLISET TOIMENPITEET</t>
  </si>
  <si>
    <t xml:space="preserve">AKK-MOTORSPORT RY - TURVALLISUUS </t>
  </si>
  <si>
    <t>Kilpailu</t>
  </si>
  <si>
    <t xml:space="preserve"> </t>
  </si>
  <si>
    <t>Pvm</t>
  </si>
  <si>
    <t>Laati</t>
  </si>
  <si>
    <t>1.Tulipalo/Räjähdys</t>
  </si>
  <si>
    <t>Autopalo</t>
  </si>
  <si>
    <t>Todennäköisyys:</t>
  </si>
  <si>
    <t>Erittäin suuri</t>
  </si>
  <si>
    <t>Suuri</t>
  </si>
  <si>
    <t>Pieni</t>
  </si>
  <si>
    <t>Seuraus:</t>
  </si>
  <si>
    <t>Eritt vakava</t>
  </si>
  <si>
    <t>Vakava</t>
  </si>
  <si>
    <t>Vähäinen</t>
  </si>
  <si>
    <t>Riskiaste:</t>
  </si>
  <si>
    <t>VAARA</t>
  </si>
  <si>
    <t>kyllä</t>
  </si>
  <si>
    <t>ei</t>
  </si>
  <si>
    <t>- alueella koulutetut pelastusmiehistöt kalustoineen</t>
  </si>
  <si>
    <t>- riittävästi sammuttimia koulutettuine käyttäjineen</t>
  </si>
  <si>
    <t>- kuljettajien koulutus palotilanteen varalta</t>
  </si>
  <si>
    <t>- kilpailunjohto rauhoittaa toiminnan toistaiseksi</t>
  </si>
  <si>
    <t>Nestepalo</t>
  </si>
  <si>
    <t>- erillinen tankkausalue</t>
  </si>
  <si>
    <t>- pit lane/huoltoalue tankkaus kielletty</t>
  </si>
  <si>
    <t>- ei ulkopuolisia tankkausalueelle</t>
  </si>
  <si>
    <t>- tankkaus ennen saapumista kilpailualueelle</t>
  </si>
  <si>
    <t>- riittävä sammutuskalusto tankkausalueella</t>
  </si>
  <si>
    <t>Maastopalo</t>
  </si>
  <si>
    <t>- ruohoalueet leikataan</t>
  </si>
  <si>
    <t>- palavat nesteet kielletty</t>
  </si>
  <si>
    <t>- ei avotulta sallittu</t>
  </si>
  <si>
    <t>- palokalustoa paikalla</t>
  </si>
  <si>
    <t>- informoidaan tulen käsittelystä ja hälytysohjeista</t>
  </si>
  <si>
    <t>2. Vaaralliset aineet</t>
  </si>
  <si>
    <t>Nestevuoto</t>
  </si>
  <si>
    <t>- imeytysainetta turva-autoihin ja huoltoalueelle</t>
  </si>
  <si>
    <t>- vuotava auto kutsutaan radalta pois lipulla</t>
  </si>
  <si>
    <t>- tarkistettava katsastajan toimesta ennen jatkoa</t>
  </si>
  <si>
    <t>- radalle meno ja radalta tulo eri kohdista</t>
  </si>
  <si>
    <t>- kuljettajien opastus ajotavoista (briefing)</t>
  </si>
  <si>
    <t>- esikatsastus teknisten vikojen poistamiseksi</t>
  </si>
  <si>
    <t>- ratavalvontapisteiden turvavarustus</t>
  </si>
  <si>
    <t>- pelastusorganisaation välitön valmius toimia</t>
  </si>
  <si>
    <t>- toimitsijat näköyhteydessä toisiinsa ja radiot</t>
  </si>
  <si>
    <t>RISKIN PIENENTÄMINEN</t>
  </si>
  <si>
    <t>Esteisiin</t>
  </si>
  <si>
    <t>Keskenään</t>
  </si>
  <si>
    <t>3. Autojen törmäys</t>
  </si>
  <si>
    <t>- pehmeät hiekka-alueet ennen esteitä ja kaiteita</t>
  </si>
  <si>
    <t>- kuljettajien informointi mahdollisista muutoksista</t>
  </si>
  <si>
    <t>- esteiden tarkastus törmäyksen jälkeen (rengaseste)</t>
  </si>
  <si>
    <t>Ihmisiin</t>
  </si>
  <si>
    <t>- ei ulkopuolisia radalle ilman kilpailunjohdon lupaa</t>
  </si>
  <si>
    <t>- kilpailu keskeytetään jos ihmisiä no-go-alueella</t>
  </si>
  <si>
    <t>- vain määrätyt pelastusajoneuvot rata-alueelle</t>
  </si>
  <si>
    <t>- huolto- ja pit lane alueen nopeusrajoitus</t>
  </si>
  <si>
    <t>- toimitsijoiden koulutus itsensä suojauksesta</t>
  </si>
  <si>
    <t>- toimitsijoilla näkyvä suojavaatetus</t>
  </si>
  <si>
    <t>- pit lane varoitusäänet, -valot ja suojanauhat</t>
  </si>
  <si>
    <t>- ratatoimitsijat esteiden takana</t>
  </si>
  <si>
    <t>- katsomoiden edessä suojaverkot</t>
  </si>
  <si>
    <t>- katsojat vain hyväksytyillä alueilla</t>
  </si>
  <si>
    <t>- rata-alueen välitön puhdistus irtoromusta</t>
  </si>
  <si>
    <t>AKK-MOTORSPORT RY - TURVALLISUUS</t>
  </si>
  <si>
    <t>AUTOURHEILUTAPAHTUMAN RISKINARVIOINTI</t>
  </si>
  <si>
    <t>NOPEUSKILPAILU</t>
  </si>
  <si>
    <t>A</t>
  </si>
  <si>
    <t>YLEISÖÄ</t>
  </si>
  <si>
    <t>A.Runsaasti</t>
  </si>
  <si>
    <t>B. Paljon</t>
  </si>
  <si>
    <t>C. Vähän</t>
  </si>
  <si>
    <t>yli 1000</t>
  </si>
  <si>
    <t>300 - 999</t>
  </si>
  <si>
    <t>alle 300</t>
  </si>
  <si>
    <t>KILPAILJOITA</t>
  </si>
  <si>
    <t>yli 100</t>
  </si>
  <si>
    <t>50-99</t>
  </si>
  <si>
    <t>alle 50</t>
  </si>
  <si>
    <t>ONNETTOMUUKSIA</t>
  </si>
  <si>
    <t>4-9</t>
  </si>
  <si>
    <t>alle 4</t>
  </si>
  <si>
    <t>ilman henkilövahinkoja</t>
  </si>
  <si>
    <t>HENKILÖVAHINKOJA</t>
  </si>
  <si>
    <t>yli 5</t>
  </si>
  <si>
    <t>2-4</t>
  </si>
  <si>
    <t>0-1</t>
  </si>
  <si>
    <t>TULIPALOJA</t>
  </si>
  <si>
    <t>KATSOJATAPAHTUMIA</t>
  </si>
  <si>
    <t>määrä</t>
  </si>
  <si>
    <t>SEURAUS TÄSSÄ KILPAILUSSA</t>
  </si>
  <si>
    <t>ARVIO TÄSSÄ KILPAILUSSA</t>
  </si>
  <si>
    <t>ERITTÄIN</t>
  </si>
  <si>
    <t>MELKO</t>
  </si>
  <si>
    <t>EPÄ-</t>
  </si>
  <si>
    <t>TODENNÄK.</t>
  </si>
  <si>
    <t>VAKAVA</t>
  </si>
  <si>
    <t>HAITALLINEN</t>
  </si>
  <si>
    <t>VÄHÄINEN</t>
  </si>
  <si>
    <t>B</t>
  </si>
  <si>
    <t>C</t>
  </si>
  <si>
    <t>Järjestyksenvalvojia</t>
  </si>
  <si>
    <t>tarvittu</t>
  </si>
  <si>
    <t>Sammutusvälineistöä</t>
  </si>
  <si>
    <t>Pelastusvälineitä</t>
  </si>
  <si>
    <t>Ei pelastuskalustoa</t>
  </si>
  <si>
    <t>KILPAILUSSA</t>
  </si>
  <si>
    <t xml:space="preserve">EDELLISESSÄ </t>
  </si>
  <si>
    <t>KILPAILU KESKEYTETTY</t>
  </si>
  <si>
    <t>A. Usein</t>
  </si>
  <si>
    <t>B.Normaali</t>
  </si>
  <si>
    <t>3-4</t>
  </si>
  <si>
    <t>alle 2</t>
  </si>
  <si>
    <t>yli 10</t>
  </si>
  <si>
    <t>max</t>
  </si>
  <si>
    <t>%</t>
  </si>
  <si>
    <t>onnettomuuden vuoksi</t>
  </si>
  <si>
    <t>SUURI RISKI</t>
  </si>
  <si>
    <t>NORMAALI RISKI</t>
  </si>
  <si>
    <t>PIENI RISKI</t>
  </si>
  <si>
    <t>7-10</t>
  </si>
  <si>
    <t>VAATII TOIMENPITEITÄ</t>
  </si>
  <si>
    <t>TARKISTA TOIMENPITEET</t>
  </si>
  <si>
    <t>TOTEUTA</t>
  </si>
  <si>
    <t>YHTEENSÄ</t>
  </si>
  <si>
    <t>11-14</t>
  </si>
  <si>
    <t>15-21</t>
  </si>
  <si>
    <t>- kilpa-autojen huolellinen esikatsastus</t>
  </si>
  <si>
    <t xml:space="preserve"> Käytä alla olevaa asteikkoa</t>
  </si>
  <si>
    <t>Korkea   3</t>
  </si>
  <si>
    <t>Keski       2</t>
  </si>
  <si>
    <t>Matala   1</t>
  </si>
  <si>
    <t>4. Irtoesineet</t>
  </si>
  <si>
    <t>Yleisarvio</t>
  </si>
  <si>
    <t>Tarve toimenpiteille</t>
  </si>
  <si>
    <t>Tehty</t>
  </si>
  <si>
    <t xml:space="preserve">radalta </t>
  </si>
  <si>
    <t xml:space="preserve">  </t>
  </si>
  <si>
    <t>Oma arvio riskistä</t>
  </si>
  <si>
    <t>NOPEUSKILPAILUN RISKEJÄ</t>
  </si>
  <si>
    <t>AKK-Motorsport - Turvallisuus</t>
  </si>
  <si>
    <t>NOPEUSLAJIT</t>
  </si>
  <si>
    <t>Autokilpailun riskien hallinta on</t>
  </si>
  <si>
    <t xml:space="preserve">1. </t>
  </si>
  <si>
    <t>Kokonaisnäkemys vaaroista ja uhista</t>
  </si>
  <si>
    <t xml:space="preserve">2. </t>
  </si>
  <si>
    <t>Kokonaisnäkemys toimenpiteistä vahinkojen pienentämiseksi ja poistamiseksi</t>
  </si>
  <si>
    <t>Riskianalyysi auttaa</t>
  </si>
  <si>
    <t>-ennakkosuunnittelua</t>
  </si>
  <si>
    <t>-keskusteluyhteyden aikaansaamista viranomaisiin</t>
  </si>
  <si>
    <t xml:space="preserve">-suuntaamaan resurssit oikein.  </t>
  </si>
  <si>
    <t>RISKIENHALLINNAN OHJE</t>
  </si>
  <si>
    <t>Työskentelyn helpottamiseksi on laadittu kaksi lomaketta.</t>
  </si>
  <si>
    <t xml:space="preserve">A-lomakkeella voit löytää oman kilpailusi riskikohtia ja miettiä keinoja riskin </t>
  </si>
  <si>
    <t>pienentämiseksi.</t>
  </si>
  <si>
    <t>B-lomakkeelle voit koota yhteen kilpailuasi koskevia tietoja, joilla voi olla</t>
  </si>
  <si>
    <t xml:space="preserve">vaikutusta riskien arviointiin. </t>
  </si>
  <si>
    <t>Huomaa, että lomakkeet on tarkoitettu malleiksi, joiden pohjalta voit halutessasi</t>
  </si>
  <si>
    <t xml:space="preserve">luoda omaa kilpailuasi koskevan riskien hallinta aineiston.  Sen avulla voit </t>
  </si>
  <si>
    <t xml:space="preserve">osoittaa myös viranomaisille turvasuunnittelun tason ja järjestäjän </t>
  </si>
  <si>
    <t>vakavan suhtautumisen turva-asioihin.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</si>
</sst>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3" fillId="0" borderId="0" xfId="0" applyFont="1"/>
    <xf numFmtId="0" fontId="3" fillId="0" borderId="2" xfId="0" applyFont="1" applyBorder="1"/>
    <xf numFmtId="0" fontId="1" fillId="0" borderId="2" xfId="0" applyFont="1" applyBorder="1"/>
    <xf numFmtId="0" fontId="3" fillId="4" borderId="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textRotation="90"/>
    </xf>
    <xf numFmtId="0" fontId="3" fillId="2" borderId="10" xfId="0" applyFont="1" applyFill="1" applyBorder="1"/>
    <xf numFmtId="0" fontId="2" fillId="2" borderId="11" xfId="0" applyFont="1" applyFill="1" applyBorder="1"/>
    <xf numFmtId="0" fontId="2" fillId="0" borderId="0" xfId="0" quotePrefix="1" applyFont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2" xfId="0" quotePrefix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8" borderId="2" xfId="0" quotePrefix="1" applyFont="1" applyFill="1" applyBorder="1"/>
    <xf numFmtId="0" fontId="2" fillId="8" borderId="8" xfId="0" applyFont="1" applyFill="1" applyBorder="1" applyAlignment="1">
      <alignment horizontal="center" shrinkToFit="1"/>
    </xf>
    <xf numFmtId="0" fontId="2" fillId="8" borderId="3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0" borderId="14" xfId="0" quotePrefix="1" applyFont="1" applyBorder="1"/>
    <xf numFmtId="0" fontId="3" fillId="8" borderId="2" xfId="0" applyFont="1" applyFill="1" applyBorder="1"/>
    <xf numFmtId="0" fontId="3" fillId="8" borderId="0" xfId="0" applyFont="1" applyFill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2" xfId="0" applyFont="1" applyBorder="1" applyAlignment="1">
      <alignment vertical="top"/>
    </xf>
    <xf numFmtId="0" fontId="0" fillId="0" borderId="0" xfId="0" applyBorder="1"/>
    <xf numFmtId="16" fontId="2" fillId="0" borderId="10" xfId="0" quotePrefix="1" applyNumberFormat="1" applyFont="1" applyBorder="1"/>
    <xf numFmtId="0" fontId="2" fillId="0" borderId="10" xfId="0" quotePrefix="1" applyFont="1" applyBorder="1"/>
    <xf numFmtId="0" fontId="2" fillId="0" borderId="11" xfId="0" applyFont="1" applyBorder="1"/>
    <xf numFmtId="0" fontId="2" fillId="0" borderId="1" xfId="0" applyFont="1" applyBorder="1"/>
    <xf numFmtId="0" fontId="3" fillId="0" borderId="12" xfId="0" applyFont="1" applyBorder="1"/>
    <xf numFmtId="0" fontId="0" fillId="0" borderId="12" xfId="0" applyBorder="1"/>
    <xf numFmtId="0" fontId="2" fillId="0" borderId="31" xfId="0" applyFont="1" applyBorder="1"/>
    <xf numFmtId="0" fontId="2" fillId="0" borderId="20" xfId="0" applyFont="1" applyBorder="1"/>
    <xf numFmtId="0" fontId="2" fillId="4" borderId="1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4" borderId="22" xfId="0" applyFont="1" applyFill="1" applyBorder="1"/>
    <xf numFmtId="0" fontId="2" fillId="4" borderId="2" xfId="0" applyFont="1" applyFill="1" applyBorder="1"/>
    <xf numFmtId="0" fontId="2" fillId="4" borderId="23" xfId="0" applyFont="1" applyFill="1" applyBorder="1"/>
    <xf numFmtId="0" fontId="2" fillId="4" borderId="24" xfId="0" applyFont="1" applyFill="1" applyBorder="1"/>
    <xf numFmtId="0" fontId="2" fillId="4" borderId="12" xfId="0" applyFont="1" applyFill="1" applyBorder="1"/>
    <xf numFmtId="0" fontId="2" fillId="4" borderId="25" xfId="0" applyFont="1" applyFill="1" applyBorder="1"/>
    <xf numFmtId="0" fontId="2" fillId="4" borderId="26" xfId="0" applyFont="1" applyFill="1" applyBorder="1"/>
    <xf numFmtId="0" fontId="2" fillId="4" borderId="5" xfId="0" applyFont="1" applyFill="1" applyBorder="1"/>
    <xf numFmtId="0" fontId="2" fillId="4" borderId="27" xfId="0" applyFont="1" applyFill="1" applyBorder="1"/>
    <xf numFmtId="0" fontId="2" fillId="4" borderId="28" xfId="0" applyFont="1" applyFill="1" applyBorder="1"/>
    <xf numFmtId="0" fontId="2" fillId="4" borderId="30" xfId="0" applyFont="1" applyFill="1" applyBorder="1"/>
    <xf numFmtId="0" fontId="2" fillId="2" borderId="18" xfId="0" applyFont="1" applyFill="1" applyBorder="1"/>
    <xf numFmtId="0" fontId="2" fillId="2" borderId="8" xfId="0" applyFont="1" applyFill="1" applyBorder="1"/>
    <xf numFmtId="0" fontId="2" fillId="2" borderId="19" xfId="0" applyFont="1" applyFill="1" applyBorder="1"/>
    <xf numFmtId="0" fontId="2" fillId="2" borderId="31" xfId="0" applyFont="1" applyFill="1" applyBorder="1"/>
    <xf numFmtId="0" fontId="2" fillId="2" borderId="14" xfId="0" applyFont="1" applyFill="1" applyBorder="1"/>
    <xf numFmtId="0" fontId="2" fillId="2" borderId="32" xfId="0" applyFont="1" applyFill="1" applyBorder="1"/>
    <xf numFmtId="0" fontId="2" fillId="2" borderId="20" xfId="0" applyFont="1" applyFill="1" applyBorder="1"/>
    <xf numFmtId="0" fontId="2" fillId="2" borderId="9" xfId="0" applyFont="1" applyFill="1" applyBorder="1"/>
    <xf numFmtId="0" fontId="2" fillId="2" borderId="21" xfId="0" applyFont="1" applyFill="1" applyBorder="1"/>
    <xf numFmtId="0" fontId="2" fillId="2" borderId="33" xfId="0" applyFont="1" applyFill="1" applyBorder="1"/>
    <xf numFmtId="0" fontId="2" fillId="4" borderId="35" xfId="0" applyFont="1" applyFill="1" applyBorder="1"/>
    <xf numFmtId="0" fontId="2" fillId="4" borderId="10" xfId="0" applyFont="1" applyFill="1" applyBorder="1"/>
    <xf numFmtId="0" fontId="2" fillId="4" borderId="36" xfId="0" applyFont="1" applyFill="1" applyBorder="1"/>
    <xf numFmtId="0" fontId="2" fillId="2" borderId="37" xfId="0" applyFont="1" applyFill="1" applyBorder="1"/>
    <xf numFmtId="0" fontId="2" fillId="2" borderId="1" xfId="0" applyFont="1" applyFill="1" applyBorder="1"/>
    <xf numFmtId="0" fontId="2" fillId="2" borderId="38" xfId="0" applyFont="1" applyFill="1" applyBorder="1"/>
    <xf numFmtId="0" fontId="0" fillId="0" borderId="39" xfId="0" applyBorder="1"/>
    <xf numFmtId="0" fontId="0" fillId="0" borderId="40" xfId="0" applyBorder="1"/>
    <xf numFmtId="0" fontId="2" fillId="0" borderId="0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4" borderId="44" xfId="0" applyFont="1" applyFill="1" applyBorder="1"/>
    <xf numFmtId="0" fontId="2" fillId="4" borderId="43" xfId="0" applyFont="1" applyFill="1" applyBorder="1"/>
    <xf numFmtId="0" fontId="2" fillId="4" borderId="45" xfId="0" applyFont="1" applyFill="1" applyBorder="1"/>
    <xf numFmtId="0" fontId="2" fillId="2" borderId="15" xfId="0" applyFont="1" applyFill="1" applyBorder="1"/>
    <xf numFmtId="0" fontId="2" fillId="2" borderId="46" xfId="0" applyFont="1" applyFill="1" applyBorder="1"/>
    <xf numFmtId="0" fontId="2" fillId="2" borderId="17" xfId="0" applyFont="1" applyFill="1" applyBorder="1"/>
    <xf numFmtId="0" fontId="3" fillId="0" borderId="18" xfId="0" applyFont="1" applyBorder="1" applyAlignment="1">
      <alignment horizontal="left"/>
    </xf>
    <xf numFmtId="16" fontId="2" fillId="0" borderId="0" xfId="0" quotePrefix="1" applyNumberFormat="1" applyFont="1" applyBorder="1"/>
    <xf numFmtId="0" fontId="2" fillId="0" borderId="0" xfId="0" quotePrefix="1" applyFont="1" applyBorder="1"/>
    <xf numFmtId="0" fontId="3" fillId="0" borderId="37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4" borderId="51" xfId="0" applyFont="1" applyFill="1" applyBorder="1"/>
    <xf numFmtId="0" fontId="2" fillId="2" borderId="47" xfId="0" applyFont="1" applyFill="1" applyBorder="1"/>
    <xf numFmtId="0" fontId="2" fillId="2" borderId="49" xfId="0" applyFont="1" applyFill="1" applyBorder="1"/>
    <xf numFmtId="0" fontId="2" fillId="2" borderId="50" xfId="0" applyFont="1" applyFill="1" applyBorder="1"/>
    <xf numFmtId="0" fontId="2" fillId="4" borderId="11" xfId="0" applyFont="1" applyFill="1" applyBorder="1"/>
    <xf numFmtId="0" fontId="2" fillId="4" borderId="6" xfId="0" applyFont="1" applyFill="1" applyBorder="1"/>
    <xf numFmtId="0" fontId="7" fillId="7" borderId="52" xfId="0" applyFont="1" applyFill="1" applyBorder="1"/>
    <xf numFmtId="0" fontId="7" fillId="7" borderId="53" xfId="0" applyFont="1" applyFill="1" applyBorder="1"/>
    <xf numFmtId="0" fontId="3" fillId="3" borderId="11" xfId="0" applyFont="1" applyFill="1" applyBorder="1" applyAlignment="1">
      <alignment horizontal="center" textRotation="90"/>
    </xf>
    <xf numFmtId="0" fontId="3" fillId="7" borderId="1" xfId="0" applyFont="1" applyFill="1" applyBorder="1" applyAlignment="1">
      <alignment horizontal="center" textRotation="90"/>
    </xf>
    <xf numFmtId="0" fontId="2" fillId="3" borderId="12" xfId="0" applyFont="1" applyFill="1" applyBorder="1"/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3" xfId="0" applyFont="1" applyFill="1" applyBorder="1" applyAlignment="1">
      <alignment horizontal="left"/>
    </xf>
    <xf numFmtId="0" fontId="2" fillId="9" borderId="12" xfId="0" applyFont="1" applyFill="1" applyBorder="1"/>
    <xf numFmtId="0" fontId="2" fillId="9" borderId="13" xfId="0" applyFont="1" applyFill="1" applyBorder="1"/>
    <xf numFmtId="0" fontId="3" fillId="7" borderId="12" xfId="0" applyFont="1" applyFill="1" applyBorder="1"/>
    <xf numFmtId="0" fontId="3" fillId="4" borderId="0" xfId="0" applyFont="1" applyFill="1" applyBorder="1" applyAlignment="1">
      <alignment horizontal="center"/>
    </xf>
    <xf numFmtId="0" fontId="2" fillId="3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2" xfId="0" applyFont="1" applyFill="1" applyBorder="1" applyAlignment="1">
      <alignment horizontal="left"/>
    </xf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/>
    <xf numFmtId="0" fontId="2" fillId="5" borderId="12" xfId="0" applyFont="1" applyFill="1" applyBorder="1"/>
    <xf numFmtId="0" fontId="3" fillId="5" borderId="0" xfId="0" applyFont="1" applyFill="1" applyBorder="1"/>
    <xf numFmtId="0" fontId="3" fillId="5" borderId="12" xfId="0" applyFont="1" applyFill="1" applyBorder="1"/>
    <xf numFmtId="0" fontId="1" fillId="4" borderId="14" xfId="0" applyFont="1" applyFill="1" applyBorder="1"/>
    <xf numFmtId="0" fontId="1" fillId="4" borderId="12" xfId="0" applyFont="1" applyFill="1" applyBorder="1"/>
    <xf numFmtId="0" fontId="3" fillId="4" borderId="1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9" borderId="15" xfId="0" applyFont="1" applyFill="1" applyBorder="1"/>
    <xf numFmtId="0" fontId="2" fillId="9" borderId="54" xfId="0" applyFont="1" applyFill="1" applyBorder="1"/>
    <xf numFmtId="0" fontId="2" fillId="9" borderId="42" xfId="0" applyFont="1" applyFill="1" applyBorder="1"/>
    <xf numFmtId="0" fontId="3" fillId="3" borderId="43" xfId="0" applyFont="1" applyFill="1" applyBorder="1"/>
    <xf numFmtId="0" fontId="2" fillId="3" borderId="55" xfId="0" applyFont="1" applyFill="1" applyBorder="1"/>
    <xf numFmtId="0" fontId="2" fillId="3" borderId="54" xfId="0" applyFont="1" applyFill="1" applyBorder="1"/>
    <xf numFmtId="0" fontId="2" fillId="3" borderId="42" xfId="0" applyFont="1" applyFill="1" applyBorder="1" applyAlignment="1">
      <alignment horizontal="left"/>
    </xf>
    <xf numFmtId="0" fontId="3" fillId="7" borderId="43" xfId="0" applyFont="1" applyFill="1" applyBorder="1"/>
    <xf numFmtId="0" fontId="0" fillId="9" borderId="31" xfId="0" applyFill="1" applyBorder="1"/>
    <xf numFmtId="0" fontId="0" fillId="9" borderId="33" xfId="0" applyFill="1" applyBorder="1"/>
    <xf numFmtId="0" fontId="2" fillId="9" borderId="29" xfId="0" applyFont="1" applyFill="1" applyBorder="1"/>
    <xf numFmtId="0" fontId="2" fillId="9" borderId="56" xfId="0" applyFont="1" applyFill="1" applyBorder="1"/>
    <xf numFmtId="0" fontId="2" fillId="3" borderId="29" xfId="0" applyFont="1" applyFill="1" applyBorder="1"/>
    <xf numFmtId="0" fontId="2" fillId="3" borderId="56" xfId="0" applyFont="1" applyFill="1" applyBorder="1"/>
    <xf numFmtId="0" fontId="2" fillId="3" borderId="56" xfId="0" applyFont="1" applyFill="1" applyBorder="1" applyAlignment="1">
      <alignment horizontal="left"/>
    </xf>
    <xf numFmtId="0" fontId="3" fillId="7" borderId="29" xfId="0" applyFont="1" applyFill="1" applyBorder="1"/>
    <xf numFmtId="0" fontId="2" fillId="0" borderId="39" xfId="0" applyFont="1" applyBorder="1"/>
    <xf numFmtId="0" fontId="2" fillId="0" borderId="59" xfId="0" applyFont="1" applyBorder="1"/>
    <xf numFmtId="0" fontId="2" fillId="0" borderId="40" xfId="0" applyFont="1" applyBorder="1"/>
    <xf numFmtId="0" fontId="4" fillId="2" borderId="11" xfId="0" applyFont="1" applyFill="1" applyBorder="1" applyAlignment="1">
      <alignment horizontal="center"/>
    </xf>
    <xf numFmtId="0" fontId="2" fillId="7" borderId="54" xfId="0" applyFont="1" applyFill="1" applyBorder="1"/>
    <xf numFmtId="0" fontId="2" fillId="7" borderId="12" xfId="0" applyFont="1" applyFill="1" applyBorder="1"/>
    <xf numFmtId="0" fontId="2" fillId="7" borderId="29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2" fillId="0" borderId="3" xfId="0" quotePrefix="1" applyFont="1" applyBorder="1"/>
    <xf numFmtId="0" fontId="2" fillId="0" borderId="6" xfId="0" quotePrefix="1" applyFont="1" applyBorder="1"/>
    <xf numFmtId="0" fontId="2" fillId="0" borderId="12" xfId="0" quotePrefix="1" applyFont="1" applyBorder="1"/>
    <xf numFmtId="0" fontId="2" fillId="0" borderId="5" xfId="0" quotePrefix="1" applyFont="1" applyBorder="1"/>
    <xf numFmtId="0" fontId="2" fillId="0" borderId="59" xfId="0" applyFont="1" applyFill="1" applyBorder="1"/>
    <xf numFmtId="0" fontId="3" fillId="0" borderId="59" xfId="0" applyFont="1" applyBorder="1" applyAlignment="1">
      <alignment horizontal="center" vertical="center"/>
    </xf>
    <xf numFmtId="0" fontId="3" fillId="5" borderId="0" xfId="0" applyFont="1" applyFill="1"/>
    <xf numFmtId="0" fontId="2" fillId="5" borderId="41" xfId="0" applyFont="1" applyFill="1" applyBorder="1"/>
    <xf numFmtId="0" fontId="2" fillId="5" borderId="57" xfId="0" applyFont="1" applyFill="1" applyBorder="1" applyAlignment="1">
      <alignment horizontal="center"/>
    </xf>
    <xf numFmtId="0" fontId="2" fillId="5" borderId="58" xfId="0" applyFont="1" applyFill="1" applyBorder="1" applyAlignment="1">
      <alignment horizontal="center"/>
    </xf>
    <xf numFmtId="0" fontId="2" fillId="5" borderId="31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/>
    <xf numFmtId="0" fontId="2" fillId="5" borderId="51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2" borderId="41" xfId="0" applyFont="1" applyFill="1" applyBorder="1"/>
    <xf numFmtId="0" fontId="10" fillId="0" borderId="0" xfId="0" applyFont="1"/>
    <xf numFmtId="0" fontId="9" fillId="0" borderId="0" xfId="0" quotePrefix="1" applyFont="1" applyAlignment="1">
      <alignment horizontal="left" indent="4" readingOrder="1"/>
    </xf>
    <xf numFmtId="0" fontId="9" fillId="0" borderId="0" xfId="0" applyFont="1" applyAlignment="1">
      <alignment readingOrder="1"/>
    </xf>
    <xf numFmtId="0" fontId="0" fillId="0" borderId="41" xfId="0" applyBorder="1"/>
    <xf numFmtId="0" fontId="0" fillId="0" borderId="57" xfId="0" applyBorder="1"/>
    <xf numFmtId="0" fontId="0" fillId="0" borderId="58" xfId="0" applyBorder="1"/>
    <xf numFmtId="0" fontId="0" fillId="0" borderId="33" xfId="0" applyBorder="1"/>
    <xf numFmtId="0" fontId="0" fillId="0" borderId="51" xfId="0" applyBorder="1"/>
    <xf numFmtId="0" fontId="0" fillId="0" borderId="34" xfId="0" applyBorder="1"/>
    <xf numFmtId="0" fontId="2" fillId="0" borderId="8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8" fillId="0" borderId="3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55"/>
  <sheetViews>
    <sheetView tabSelected="1" topLeftCell="A4" workbookViewId="0">
      <selection activeCell="L7" sqref="L7"/>
    </sheetView>
  </sheetViews>
  <sheetFormatPr defaultRowHeight="15"/>
  <cols>
    <col min="1" max="1" width="14.5703125" bestFit="1" customWidth="1"/>
    <col min="2" max="2" width="10.28515625" bestFit="1" customWidth="1"/>
    <col min="3" max="5" width="3.5703125" customWidth="1"/>
    <col min="7" max="7" width="9.7109375" bestFit="1" customWidth="1"/>
    <col min="8" max="8" width="10.28515625" bestFit="1" customWidth="1"/>
    <col min="9" max="9" width="39.140625" customWidth="1"/>
    <col min="10" max="10" width="12.140625" bestFit="1" customWidth="1"/>
    <col min="11" max="11" width="1.85546875" customWidth="1"/>
    <col min="13" max="13" width="1.85546875" customWidth="1"/>
    <col min="15" max="15" width="1.85546875" customWidth="1"/>
  </cols>
  <sheetData>
    <row r="1" spans="1:46" ht="15.75" thickBot="1"/>
    <row r="2" spans="1:46">
      <c r="A2" s="15" t="s">
        <v>12</v>
      </c>
      <c r="B2" s="16"/>
      <c r="C2" s="16"/>
      <c r="D2" s="16"/>
      <c r="E2" s="16"/>
      <c r="F2" s="16"/>
      <c r="G2" s="16"/>
      <c r="H2" s="16"/>
      <c r="I2" s="180" t="s">
        <v>152</v>
      </c>
      <c r="J2" s="214" t="s">
        <v>80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>
      <c r="A3" s="145" t="s">
        <v>16</v>
      </c>
      <c r="B3" s="146"/>
      <c r="C3" s="146"/>
      <c r="D3" s="147"/>
      <c r="E3" s="145" t="s">
        <v>15</v>
      </c>
      <c r="F3" s="146" t="s">
        <v>14</v>
      </c>
      <c r="G3" s="147"/>
      <c r="H3" s="148" t="s">
        <v>13</v>
      </c>
      <c r="I3" s="146"/>
      <c r="J3" s="21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>
      <c r="A4" s="149"/>
      <c r="B4" s="150"/>
      <c r="C4" s="150"/>
      <c r="D4" s="151"/>
      <c r="E4" s="149"/>
      <c r="F4" s="150"/>
      <c r="G4" s="151"/>
      <c r="H4" s="152"/>
      <c r="I4" s="155"/>
      <c r="J4" s="21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 thickBot="1">
      <c r="A5" s="154" t="s">
        <v>141</v>
      </c>
      <c r="B5" s="155"/>
      <c r="C5" s="155"/>
      <c r="D5" s="153"/>
      <c r="E5" s="156"/>
      <c r="F5" s="155"/>
      <c r="G5" s="153"/>
      <c r="H5" s="156"/>
      <c r="I5" s="155"/>
      <c r="J5" s="21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>
      <c r="A6" s="161" t="s">
        <v>19</v>
      </c>
      <c r="B6" s="162" t="s">
        <v>20</v>
      </c>
      <c r="C6" s="163">
        <v>3</v>
      </c>
      <c r="D6" s="164" t="s">
        <v>23</v>
      </c>
      <c r="E6" s="165"/>
      <c r="F6" s="166" t="s">
        <v>24</v>
      </c>
      <c r="G6" s="167">
        <v>3</v>
      </c>
      <c r="H6" s="168" t="s">
        <v>27</v>
      </c>
      <c r="I6" s="181" t="s">
        <v>142</v>
      </c>
      <c r="J6" s="178" t="s">
        <v>14</v>
      </c>
      <c r="K6" s="22"/>
      <c r="L6" s="22"/>
      <c r="M6" s="22"/>
      <c r="N6" s="22"/>
      <c r="O6" s="2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>
      <c r="A7" s="169"/>
      <c r="B7" s="140" t="s">
        <v>21</v>
      </c>
      <c r="C7" s="141">
        <v>2</v>
      </c>
      <c r="D7" s="138"/>
      <c r="E7" s="144"/>
      <c r="F7" s="131" t="s">
        <v>25</v>
      </c>
      <c r="G7" s="139">
        <v>2</v>
      </c>
      <c r="H7" s="142"/>
      <c r="I7" s="182" t="s">
        <v>143</v>
      </c>
      <c r="J7" s="178" t="s">
        <v>14</v>
      </c>
      <c r="K7" s="22"/>
      <c r="L7" s="22"/>
      <c r="M7" s="22"/>
      <c r="N7" s="22"/>
      <c r="O7" s="2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5.75" thickBot="1">
      <c r="A8" s="170"/>
      <c r="B8" s="171" t="s">
        <v>22</v>
      </c>
      <c r="C8" s="172">
        <v>1</v>
      </c>
      <c r="D8" s="173"/>
      <c r="E8" s="174"/>
      <c r="F8" s="173" t="s">
        <v>26</v>
      </c>
      <c r="G8" s="175">
        <v>1</v>
      </c>
      <c r="H8" s="176"/>
      <c r="I8" s="183" t="s">
        <v>144</v>
      </c>
      <c r="J8" s="178" t="s">
        <v>14</v>
      </c>
      <c r="K8" s="22"/>
      <c r="L8" s="22"/>
      <c r="M8" s="22"/>
      <c r="N8" s="22"/>
      <c r="O8" s="2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>
      <c r="A9" s="157"/>
      <c r="B9" s="157"/>
      <c r="C9" s="158"/>
      <c r="D9" s="143" t="s">
        <v>4</v>
      </c>
      <c r="E9" s="137"/>
      <c r="F9" s="159" t="s">
        <v>8</v>
      </c>
      <c r="G9" s="159" t="s">
        <v>9</v>
      </c>
      <c r="H9" s="159" t="s">
        <v>10</v>
      </c>
      <c r="I9" s="160" t="s">
        <v>58</v>
      </c>
      <c r="J9" s="189" t="s">
        <v>14</v>
      </c>
      <c r="K9" s="22" t="s">
        <v>14</v>
      </c>
      <c r="L9" s="22" t="s">
        <v>14</v>
      </c>
      <c r="M9" s="22" t="s">
        <v>14</v>
      </c>
      <c r="N9" s="22" t="s">
        <v>14</v>
      </c>
      <c r="O9" s="22" t="s">
        <v>14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60" thickBot="1">
      <c r="A10" s="11" t="s">
        <v>3</v>
      </c>
      <c r="B10" s="11" t="s">
        <v>28</v>
      </c>
      <c r="C10" s="14" t="s">
        <v>0</v>
      </c>
      <c r="D10" s="129" t="s">
        <v>1</v>
      </c>
      <c r="E10" s="130" t="s">
        <v>2</v>
      </c>
      <c r="F10" s="12" t="s">
        <v>5</v>
      </c>
      <c r="G10" s="13" t="s">
        <v>6</v>
      </c>
      <c r="H10" s="13" t="s">
        <v>7</v>
      </c>
      <c r="I10" s="184" t="s">
        <v>11</v>
      </c>
      <c r="J10" s="190" t="s">
        <v>148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>
      <c r="A11" s="32" t="s">
        <v>17</v>
      </c>
      <c r="B11" s="211" t="s">
        <v>18</v>
      </c>
      <c r="C11" s="33">
        <v>2</v>
      </c>
      <c r="D11" s="34">
        <v>2</v>
      </c>
      <c r="E11" s="35">
        <v>3</v>
      </c>
      <c r="F11" s="34" t="s">
        <v>29</v>
      </c>
      <c r="G11" s="35" t="s">
        <v>29</v>
      </c>
      <c r="H11" s="35" t="s">
        <v>30</v>
      </c>
      <c r="I11" s="185" t="s">
        <v>140</v>
      </c>
      <c r="J11" s="17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>
      <c r="A12" s="19" t="s">
        <v>14</v>
      </c>
      <c r="B12" s="212"/>
      <c r="C12" s="25"/>
      <c r="D12" s="23"/>
      <c r="E12" s="25"/>
      <c r="F12" s="23"/>
      <c r="G12" s="25"/>
      <c r="H12" s="25"/>
      <c r="I12" s="116" t="s">
        <v>31</v>
      </c>
      <c r="J12" s="17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>
      <c r="A13" s="19"/>
      <c r="B13" s="212"/>
      <c r="C13" s="25"/>
      <c r="D13" s="23"/>
      <c r="E13" s="25"/>
      <c r="F13" s="23"/>
      <c r="G13" s="25"/>
      <c r="H13" s="25"/>
      <c r="I13" s="116" t="s">
        <v>32</v>
      </c>
      <c r="J13" s="17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>
      <c r="A14" s="19"/>
      <c r="B14" s="212"/>
      <c r="C14" s="25"/>
      <c r="D14" s="23"/>
      <c r="E14" s="25"/>
      <c r="F14" s="23"/>
      <c r="G14" s="25"/>
      <c r="H14" s="25"/>
      <c r="I14" s="116" t="s">
        <v>33</v>
      </c>
      <c r="J14" s="17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5.75" thickBot="1">
      <c r="A15" s="22"/>
      <c r="B15" s="213"/>
      <c r="C15" s="26"/>
      <c r="D15" s="24"/>
      <c r="E15" s="26"/>
      <c r="F15" s="24"/>
      <c r="G15" s="26"/>
      <c r="H15" s="26"/>
      <c r="I15" s="186" t="s">
        <v>34</v>
      </c>
      <c r="J15" s="17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>
      <c r="A16" s="1"/>
      <c r="B16" s="134" t="s">
        <v>35</v>
      </c>
      <c r="C16" s="36">
        <v>2</v>
      </c>
      <c r="D16" s="36">
        <v>3</v>
      </c>
      <c r="E16" s="35">
        <v>3</v>
      </c>
      <c r="F16" s="37" t="s">
        <v>29</v>
      </c>
      <c r="G16" s="37" t="s">
        <v>29</v>
      </c>
      <c r="H16" s="37" t="s">
        <v>30</v>
      </c>
      <c r="I16" s="185" t="s">
        <v>37</v>
      </c>
      <c r="J16" s="17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>
      <c r="A17" s="1"/>
      <c r="B17" s="135"/>
      <c r="C17" s="28"/>
      <c r="D17" s="28"/>
      <c r="E17" s="25"/>
      <c r="F17" s="30"/>
      <c r="G17" s="30"/>
      <c r="H17" s="30"/>
      <c r="I17" s="116" t="s">
        <v>36</v>
      </c>
      <c r="J17" s="17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>
      <c r="A18" s="1"/>
      <c r="B18" s="135"/>
      <c r="C18" s="28"/>
      <c r="D18" s="28"/>
      <c r="E18" s="25"/>
      <c r="F18" s="30"/>
      <c r="G18" s="30"/>
      <c r="H18" s="30"/>
      <c r="I18" s="116" t="s">
        <v>38</v>
      </c>
      <c r="J18" s="17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>
      <c r="A19" s="1"/>
      <c r="B19" s="135"/>
      <c r="C19" s="28"/>
      <c r="D19" s="28"/>
      <c r="E19" s="25"/>
      <c r="F19" s="30"/>
      <c r="G19" s="30"/>
      <c r="H19" s="30"/>
      <c r="I19" s="116" t="s">
        <v>39</v>
      </c>
      <c r="J19" s="17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5.75" thickBot="1">
      <c r="A20" s="1"/>
      <c r="B20" s="136"/>
      <c r="C20" s="29"/>
      <c r="D20" s="29"/>
      <c r="E20" s="26"/>
      <c r="F20" s="31"/>
      <c r="G20" s="31"/>
      <c r="H20" s="31"/>
      <c r="I20" s="186" t="s">
        <v>40</v>
      </c>
      <c r="J20" s="17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>
      <c r="A21" s="1"/>
      <c r="B21" s="134" t="s">
        <v>41</v>
      </c>
      <c r="C21" s="36">
        <v>1</v>
      </c>
      <c r="D21" s="36">
        <v>1</v>
      </c>
      <c r="E21" s="36">
        <v>1</v>
      </c>
      <c r="F21" s="35" t="s">
        <v>30</v>
      </c>
      <c r="G21" s="37" t="s">
        <v>29</v>
      </c>
      <c r="H21" s="37" t="s">
        <v>29</v>
      </c>
      <c r="I21" s="185" t="s">
        <v>42</v>
      </c>
      <c r="J21" s="17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>
      <c r="A22" s="1"/>
      <c r="B22" s="135"/>
      <c r="C22" s="28"/>
      <c r="D22" s="28"/>
      <c r="E22" s="28"/>
      <c r="F22" s="25"/>
      <c r="G22" s="30"/>
      <c r="H22" s="30"/>
      <c r="I22" s="116" t="s">
        <v>43</v>
      </c>
      <c r="J22" s="17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>
      <c r="A23" s="1"/>
      <c r="B23" s="135"/>
      <c r="C23" s="28"/>
      <c r="D23" s="28"/>
      <c r="E23" s="28"/>
      <c r="F23" s="25"/>
      <c r="G23" s="30"/>
      <c r="H23" s="30"/>
      <c r="I23" s="116" t="s">
        <v>44</v>
      </c>
      <c r="J23" s="17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>
      <c r="A24" s="1"/>
      <c r="B24" s="135"/>
      <c r="C24" s="28"/>
      <c r="D24" s="28"/>
      <c r="E24" s="28"/>
      <c r="F24" s="25"/>
      <c r="G24" s="30"/>
      <c r="H24" s="30"/>
      <c r="I24" s="116" t="s">
        <v>45</v>
      </c>
      <c r="J24" s="17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5.75" thickBot="1">
      <c r="A25" s="1"/>
      <c r="B25" s="135"/>
      <c r="C25" s="28"/>
      <c r="D25" s="28"/>
      <c r="E25" s="28"/>
      <c r="F25" s="25"/>
      <c r="G25" s="30"/>
      <c r="H25" s="30"/>
      <c r="I25" s="186" t="s">
        <v>46</v>
      </c>
      <c r="J25" s="17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>
      <c r="A26" s="39" t="s">
        <v>47</v>
      </c>
      <c r="B26" s="134" t="s">
        <v>48</v>
      </c>
      <c r="C26" s="35">
        <v>2</v>
      </c>
      <c r="D26" s="36">
        <v>2</v>
      </c>
      <c r="E26" s="35">
        <v>3</v>
      </c>
      <c r="F26" s="37" t="s">
        <v>29</v>
      </c>
      <c r="G26" s="37" t="s">
        <v>29</v>
      </c>
      <c r="H26" s="37" t="s">
        <v>30</v>
      </c>
      <c r="I26" s="21" t="s">
        <v>49</v>
      </c>
      <c r="J26" s="17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>
      <c r="A27" s="19"/>
      <c r="B27" s="135"/>
      <c r="C27" s="25"/>
      <c r="D27" s="28"/>
      <c r="E27" s="25"/>
      <c r="F27" s="30"/>
      <c r="G27" s="30"/>
      <c r="H27" s="30"/>
      <c r="I27" s="187" t="s">
        <v>50</v>
      </c>
      <c r="J27" s="17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5.75" thickBot="1">
      <c r="A28" s="6"/>
      <c r="B28" s="136"/>
      <c r="C28" s="26"/>
      <c r="D28" s="29"/>
      <c r="E28" s="26"/>
      <c r="F28" s="31"/>
      <c r="G28" s="31"/>
      <c r="H28" s="31"/>
      <c r="I28" s="188" t="s">
        <v>51</v>
      </c>
      <c r="J28" s="17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40" t="s">
        <v>61</v>
      </c>
      <c r="B29" s="134" t="s">
        <v>60</v>
      </c>
      <c r="C29" s="36">
        <v>3</v>
      </c>
      <c r="D29" s="35">
        <v>3</v>
      </c>
      <c r="E29" s="34">
        <v>3</v>
      </c>
      <c r="F29" s="35" t="s">
        <v>29</v>
      </c>
      <c r="G29" s="35" t="s">
        <v>29</v>
      </c>
      <c r="H29" s="37" t="s">
        <v>30</v>
      </c>
      <c r="I29" s="185" t="s">
        <v>52</v>
      </c>
      <c r="J29" s="17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>
      <c r="A30" s="1"/>
      <c r="B30" s="135"/>
      <c r="C30" s="28"/>
      <c r="D30" s="25"/>
      <c r="E30" s="23"/>
      <c r="F30" s="25"/>
      <c r="G30" s="25"/>
      <c r="H30" s="30"/>
      <c r="I30" s="116" t="s">
        <v>53</v>
      </c>
      <c r="J30" s="17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>
      <c r="A31" s="1"/>
      <c r="B31" s="135"/>
      <c r="C31" s="28"/>
      <c r="D31" s="25"/>
      <c r="E31" s="23"/>
      <c r="F31" s="25"/>
      <c r="G31" s="25"/>
      <c r="H31" s="30"/>
      <c r="I31" s="116" t="s">
        <v>54</v>
      </c>
      <c r="J31" s="17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>
      <c r="A32" s="1"/>
      <c r="B32" s="135"/>
      <c r="C32" s="28"/>
      <c r="D32" s="25"/>
      <c r="E32" s="23"/>
      <c r="F32" s="25"/>
      <c r="G32" s="25"/>
      <c r="H32" s="30"/>
      <c r="I32" s="116" t="s">
        <v>55</v>
      </c>
      <c r="J32" s="17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135"/>
      <c r="C33" s="28"/>
      <c r="D33" s="25"/>
      <c r="E33" s="23"/>
      <c r="F33" s="25"/>
      <c r="G33" s="25"/>
      <c r="H33" s="30"/>
      <c r="I33" s="116" t="s">
        <v>56</v>
      </c>
      <c r="J33" s="17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.75" thickBot="1">
      <c r="A34" s="1"/>
      <c r="B34" s="136"/>
      <c r="C34" s="29"/>
      <c r="D34" s="26"/>
      <c r="E34" s="24"/>
      <c r="F34" s="26"/>
      <c r="G34" s="26"/>
      <c r="H34" s="31"/>
      <c r="I34" s="186" t="s">
        <v>57</v>
      </c>
      <c r="J34" s="17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1"/>
      <c r="B35" s="27" t="s">
        <v>59</v>
      </c>
      <c r="C35" s="36">
        <v>3</v>
      </c>
      <c r="D35" s="36">
        <v>3</v>
      </c>
      <c r="E35" s="35">
        <v>3</v>
      </c>
      <c r="F35" s="37" t="s">
        <v>29</v>
      </c>
      <c r="G35" s="37" t="s">
        <v>29</v>
      </c>
      <c r="H35" s="37" t="s">
        <v>30</v>
      </c>
      <c r="I35" s="185" t="s">
        <v>62</v>
      </c>
      <c r="J35" s="17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1"/>
      <c r="B36" s="132"/>
      <c r="C36" s="28"/>
      <c r="D36" s="28"/>
      <c r="E36" s="25"/>
      <c r="F36" s="30"/>
      <c r="G36" s="30"/>
      <c r="H36" s="30"/>
      <c r="I36" s="116" t="s">
        <v>63</v>
      </c>
      <c r="J36" s="17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.75" thickBot="1">
      <c r="A37" s="1"/>
      <c r="B37" s="133"/>
      <c r="C37" s="29"/>
      <c r="D37" s="29"/>
      <c r="E37" s="26"/>
      <c r="F37" s="31"/>
      <c r="G37" s="31"/>
      <c r="H37" s="31"/>
      <c r="I37" s="186" t="s">
        <v>64</v>
      </c>
      <c r="J37" s="17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1"/>
      <c r="B38" s="27" t="s">
        <v>65</v>
      </c>
      <c r="C38" s="36">
        <v>3</v>
      </c>
      <c r="D38" s="36">
        <v>3</v>
      </c>
      <c r="E38" s="36">
        <v>3</v>
      </c>
      <c r="F38" s="35" t="s">
        <v>29</v>
      </c>
      <c r="G38" s="37" t="s">
        <v>29</v>
      </c>
      <c r="H38" s="37" t="s">
        <v>30</v>
      </c>
      <c r="I38" s="185" t="s">
        <v>66</v>
      </c>
      <c r="J38" s="17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1"/>
      <c r="B39" s="132"/>
      <c r="C39" s="28"/>
      <c r="D39" s="41"/>
      <c r="E39" s="41"/>
      <c r="F39" s="43"/>
      <c r="G39" s="42"/>
      <c r="H39" s="30"/>
      <c r="I39" s="116" t="s">
        <v>67</v>
      </c>
      <c r="J39" s="17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1"/>
      <c r="B40" s="132"/>
      <c r="C40" s="28"/>
      <c r="D40" s="41"/>
      <c r="E40" s="41"/>
      <c r="F40" s="43"/>
      <c r="G40" s="42"/>
      <c r="H40" s="30"/>
      <c r="I40" s="116" t="s">
        <v>68</v>
      </c>
      <c r="J40" s="17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1"/>
      <c r="B41" s="132"/>
      <c r="C41" s="28"/>
      <c r="D41" s="41"/>
      <c r="E41" s="41"/>
      <c r="F41" s="43"/>
      <c r="G41" s="42"/>
      <c r="H41" s="30"/>
      <c r="I41" s="116" t="s">
        <v>69</v>
      </c>
      <c r="J41" s="17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1"/>
      <c r="B42" s="132"/>
      <c r="C42" s="28"/>
      <c r="D42" s="41"/>
      <c r="E42" s="41"/>
      <c r="F42" s="43"/>
      <c r="G42" s="42"/>
      <c r="H42" s="30"/>
      <c r="I42" s="116" t="s">
        <v>70</v>
      </c>
      <c r="J42" s="17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1"/>
      <c r="B43" s="132"/>
      <c r="C43" s="28"/>
      <c r="D43" s="41"/>
      <c r="E43" s="41"/>
      <c r="F43" s="43"/>
      <c r="G43" s="42"/>
      <c r="H43" s="30"/>
      <c r="I43" s="116" t="s">
        <v>71</v>
      </c>
      <c r="J43" s="17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.75" thickBot="1">
      <c r="A44" s="1"/>
      <c r="B44" s="132"/>
      <c r="C44" s="28"/>
      <c r="D44" s="41"/>
      <c r="E44" s="41"/>
      <c r="F44" s="43"/>
      <c r="G44" s="42"/>
      <c r="H44" s="30"/>
      <c r="I44" s="116" t="s">
        <v>72</v>
      </c>
      <c r="J44" s="17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39" t="s">
        <v>145</v>
      </c>
      <c r="B45" s="27" t="s">
        <v>65</v>
      </c>
      <c r="C45" s="34">
        <v>2</v>
      </c>
      <c r="D45" s="36">
        <v>2</v>
      </c>
      <c r="E45" s="36">
        <v>3</v>
      </c>
      <c r="F45" s="35" t="s">
        <v>29</v>
      </c>
      <c r="G45" s="37" t="s">
        <v>29</v>
      </c>
      <c r="H45" s="37" t="s">
        <v>29</v>
      </c>
      <c r="I45" s="185" t="s">
        <v>73</v>
      </c>
      <c r="J45" s="17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19" t="s">
        <v>149</v>
      </c>
      <c r="B46" s="132"/>
      <c r="C46" s="23"/>
      <c r="D46" s="28"/>
      <c r="E46" s="28"/>
      <c r="F46" s="25"/>
      <c r="G46" s="30"/>
      <c r="H46" s="30"/>
      <c r="I46" s="116" t="s">
        <v>74</v>
      </c>
      <c r="J46" s="17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19"/>
      <c r="B47" s="132"/>
      <c r="C47" s="23"/>
      <c r="D47" s="28"/>
      <c r="E47" s="28"/>
      <c r="F47" s="25"/>
      <c r="G47" s="30"/>
      <c r="H47" s="30"/>
      <c r="I47" s="116" t="s">
        <v>75</v>
      </c>
      <c r="J47" s="17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5.75" thickBot="1">
      <c r="A48" s="6"/>
      <c r="B48" s="133"/>
      <c r="C48" s="24"/>
      <c r="D48" s="29"/>
      <c r="E48" s="29"/>
      <c r="F48" s="26"/>
      <c r="G48" s="31"/>
      <c r="H48" s="31"/>
      <c r="I48" s="186" t="s">
        <v>76</v>
      </c>
      <c r="J48" s="17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8" t="s">
        <v>14</v>
      </c>
      <c r="B49" t="s">
        <v>14</v>
      </c>
      <c r="C49" s="2" t="s">
        <v>14</v>
      </c>
      <c r="D49" s="2" t="s">
        <v>14</v>
      </c>
      <c r="E49" s="2" t="s">
        <v>14</v>
      </c>
      <c r="F49" s="2"/>
      <c r="G49" s="2"/>
      <c r="H49" s="2"/>
      <c r="I49" s="1"/>
      <c r="J49" s="17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8" t="s">
        <v>14</v>
      </c>
      <c r="B50" t="s">
        <v>14</v>
      </c>
      <c r="C50" s="2" t="s">
        <v>14</v>
      </c>
      <c r="D50" s="2" t="s">
        <v>14</v>
      </c>
      <c r="E50" s="2" t="s">
        <v>14</v>
      </c>
      <c r="F50" s="2"/>
      <c r="G50" s="2"/>
      <c r="H50" s="2"/>
      <c r="I50" s="1"/>
      <c r="J50" s="17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5.75" thickBot="1">
      <c r="A51" s="8" t="s">
        <v>14</v>
      </c>
      <c r="B51" t="s">
        <v>14</v>
      </c>
      <c r="C51" s="2" t="s">
        <v>14</v>
      </c>
      <c r="D51" s="2" t="s">
        <v>150</v>
      </c>
      <c r="E51" s="2" t="s">
        <v>14</v>
      </c>
      <c r="F51" s="2"/>
      <c r="G51" s="2"/>
      <c r="H51" s="2"/>
      <c r="I51" s="1"/>
      <c r="J51" s="17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191" t="s">
        <v>151</v>
      </c>
      <c r="B52" s="192" t="s">
        <v>146</v>
      </c>
      <c r="C52" s="193"/>
      <c r="D52" s="193"/>
      <c r="E52" s="193"/>
      <c r="F52" s="193"/>
      <c r="G52" s="193"/>
      <c r="H52" s="194"/>
      <c r="I52" s="201" t="s">
        <v>147</v>
      </c>
      <c r="J52" s="17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1"/>
      <c r="B53" s="195"/>
      <c r="C53" s="196"/>
      <c r="D53" s="196"/>
      <c r="E53" s="196"/>
      <c r="F53" s="196"/>
      <c r="G53" s="196"/>
      <c r="H53" s="197"/>
      <c r="I53" s="86"/>
      <c r="J53" s="17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.75" thickBot="1">
      <c r="A54" s="1"/>
      <c r="B54" s="198"/>
      <c r="C54" s="199"/>
      <c r="D54" s="199"/>
      <c r="E54" s="199"/>
      <c r="F54" s="199"/>
      <c r="G54" s="199"/>
      <c r="H54" s="200"/>
      <c r="I54" s="92"/>
      <c r="J54" s="17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>
      <c r="A55" s="1"/>
      <c r="B55" s="1"/>
      <c r="C55" s="2"/>
      <c r="D55" s="2"/>
      <c r="E55" s="2"/>
      <c r="F55" s="2"/>
      <c r="G55" s="2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>
      <c r="A56" s="1"/>
      <c r="B56" s="1"/>
      <c r="C56" s="2"/>
      <c r="D56" s="2"/>
      <c r="E56" s="2"/>
      <c r="F56" s="2"/>
      <c r="G56" s="2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>
      <c r="A57" s="1"/>
      <c r="B57" s="1"/>
      <c r="C57" s="2"/>
      <c r="D57" s="2"/>
      <c r="E57" s="2"/>
      <c r="F57" s="2"/>
      <c r="G57" s="2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>
      <c r="A58" s="1"/>
      <c r="B58" s="1"/>
      <c r="C58" s="2"/>
      <c r="D58" s="2"/>
      <c r="E58" s="2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>
      <c r="A59" s="1"/>
      <c r="B59" s="1"/>
      <c r="C59" s="2"/>
      <c r="D59" s="2"/>
      <c r="E59" s="2"/>
      <c r="F59" s="2"/>
      <c r="G59" s="2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>
      <c r="A60" s="1"/>
      <c r="B60" s="1"/>
      <c r="C60" s="2"/>
      <c r="D60" s="2"/>
      <c r="E60" s="2"/>
      <c r="F60" s="2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>
      <c r="A61" s="1"/>
      <c r="B61" s="1"/>
      <c r="C61" s="2"/>
      <c r="D61" s="2"/>
      <c r="E61" s="2"/>
      <c r="F61" s="2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>
      <c r="A62" s="1"/>
      <c r="B62" s="1"/>
      <c r="C62" s="2"/>
      <c r="D62" s="2"/>
      <c r="E62" s="2"/>
      <c r="F62" s="2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>
      <c r="A63" s="1"/>
      <c r="B63" s="1"/>
      <c r="C63" s="2"/>
      <c r="D63" s="2"/>
      <c r="E63" s="2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>
      <c r="A64" s="1"/>
      <c r="B64" s="1"/>
      <c r="C64" s="2"/>
      <c r="D64" s="2"/>
      <c r="E64" s="2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>
      <c r="A65" s="1"/>
      <c r="B65" s="1"/>
      <c r="C65" s="2"/>
      <c r="D65" s="2"/>
      <c r="E65" s="2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>
      <c r="B255" s="1"/>
    </row>
  </sheetData>
  <mergeCells count="2">
    <mergeCell ref="B11:B15"/>
    <mergeCell ref="J2:J5"/>
  </mergeCells>
  <pageMargins left="0.7" right="0.7" top="0.75" bottom="0.75" header="0.3" footer="0.3"/>
  <pageSetup paperSize="9" orientation="portrait" horizontalDpi="525" verticalDpi="52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"/>
  <sheetViews>
    <sheetView topLeftCell="A2" workbookViewId="0">
      <selection activeCell="K9" sqref="K9"/>
    </sheetView>
  </sheetViews>
  <sheetFormatPr defaultRowHeight="15"/>
  <cols>
    <col min="1" max="1" width="16.85546875" bestFit="1" customWidth="1"/>
    <col min="3" max="3" width="9.42578125" customWidth="1"/>
  </cols>
  <sheetData>
    <row r="1" spans="1:10">
      <c r="A1" s="3" t="s">
        <v>77</v>
      </c>
      <c r="B1" s="45"/>
      <c r="C1" s="45"/>
      <c r="D1" s="46"/>
      <c r="E1" s="10" t="s">
        <v>78</v>
      </c>
      <c r="F1" s="45"/>
      <c r="G1" s="45"/>
      <c r="H1" s="45"/>
      <c r="I1" s="46"/>
      <c r="J1" s="217" t="s">
        <v>112</v>
      </c>
    </row>
    <row r="2" spans="1:10" ht="15.75" thickBot="1">
      <c r="A2" s="47"/>
      <c r="B2" s="48"/>
      <c r="C2" s="48"/>
      <c r="D2" s="49"/>
      <c r="E2" s="47" t="s">
        <v>79</v>
      </c>
      <c r="F2" s="48"/>
      <c r="G2" s="48"/>
      <c r="H2" s="48"/>
      <c r="I2" s="49"/>
      <c r="J2" s="218"/>
    </row>
    <row r="3" spans="1:10">
      <c r="A3" s="50" t="s">
        <v>16</v>
      </c>
      <c r="B3" s="46"/>
      <c r="C3" s="50" t="s">
        <v>15</v>
      </c>
      <c r="D3" s="46"/>
      <c r="E3" s="50" t="s">
        <v>13</v>
      </c>
      <c r="F3" s="45"/>
      <c r="G3" s="45"/>
      <c r="H3" s="45"/>
      <c r="I3" s="45"/>
      <c r="J3" s="99"/>
    </row>
    <row r="4" spans="1:10" ht="15.75" thickBot="1">
      <c r="A4" s="47"/>
      <c r="B4" s="49"/>
      <c r="C4" s="47"/>
      <c r="D4" s="49"/>
      <c r="E4" s="57"/>
      <c r="F4" s="51"/>
      <c r="G4" s="51"/>
      <c r="H4" s="51"/>
      <c r="I4" s="51"/>
      <c r="J4" s="100"/>
    </row>
    <row r="5" spans="1:10">
      <c r="A5" s="1"/>
      <c r="B5" s="1"/>
      <c r="C5" s="9" t="s">
        <v>120</v>
      </c>
      <c r="D5" s="4"/>
      <c r="E5" s="219" t="s">
        <v>104</v>
      </c>
      <c r="F5" s="220"/>
      <c r="G5" s="221"/>
      <c r="H5" s="222" t="s">
        <v>103</v>
      </c>
      <c r="I5" s="223"/>
      <c r="J5" s="224"/>
    </row>
    <row r="6" spans="1:10">
      <c r="A6" s="1"/>
      <c r="B6" s="1"/>
      <c r="C6" s="56" t="s">
        <v>119</v>
      </c>
      <c r="D6" s="22"/>
      <c r="E6" s="60" t="s">
        <v>105</v>
      </c>
      <c r="F6" s="61" t="s">
        <v>106</v>
      </c>
      <c r="G6" s="62" t="s">
        <v>107</v>
      </c>
      <c r="H6" s="66" t="s">
        <v>80</v>
      </c>
      <c r="I6" s="67" t="s">
        <v>112</v>
      </c>
      <c r="J6" s="68" t="s">
        <v>113</v>
      </c>
    </row>
    <row r="7" spans="1:10">
      <c r="A7" s="1"/>
      <c r="B7" s="1"/>
      <c r="C7" s="19"/>
      <c r="D7" s="22"/>
      <c r="E7" s="63" t="s">
        <v>108</v>
      </c>
      <c r="F7" s="64" t="s">
        <v>108</v>
      </c>
      <c r="G7" s="65" t="s">
        <v>108</v>
      </c>
      <c r="H7" s="69" t="s">
        <v>109</v>
      </c>
      <c r="I7" s="70" t="s">
        <v>110</v>
      </c>
      <c r="J7" s="71" t="s">
        <v>111</v>
      </c>
    </row>
    <row r="8" spans="1:10" ht="15.75" thickBot="1">
      <c r="A8" s="1"/>
      <c r="B8" s="1"/>
      <c r="C8" s="19"/>
      <c r="D8" s="101" t="s">
        <v>102</v>
      </c>
      <c r="E8" s="102" t="s">
        <v>80</v>
      </c>
      <c r="F8" s="61" t="s">
        <v>112</v>
      </c>
      <c r="G8" s="103" t="s">
        <v>113</v>
      </c>
      <c r="H8" s="104">
        <v>3</v>
      </c>
      <c r="I8" s="67">
        <v>2</v>
      </c>
      <c r="J8" s="105">
        <v>1</v>
      </c>
    </row>
    <row r="9" spans="1:10">
      <c r="A9" s="225" t="s">
        <v>81</v>
      </c>
      <c r="B9" s="106" t="s">
        <v>82</v>
      </c>
      <c r="C9" s="107" t="s">
        <v>85</v>
      </c>
      <c r="D9" s="107"/>
      <c r="E9" s="108"/>
      <c r="F9" s="109"/>
      <c r="G9" s="110"/>
      <c r="H9" s="111"/>
      <c r="I9" s="112"/>
      <c r="J9" s="113"/>
    </row>
    <row r="10" spans="1:10">
      <c r="A10" s="226"/>
      <c r="B10" s="20" t="s">
        <v>83</v>
      </c>
      <c r="C10" s="22" t="s">
        <v>86</v>
      </c>
      <c r="D10" s="19"/>
      <c r="E10" s="75"/>
      <c r="F10" s="76"/>
      <c r="G10" s="77"/>
      <c r="H10" s="86"/>
      <c r="I10" s="87"/>
      <c r="J10" s="88"/>
    </row>
    <row r="11" spans="1:10">
      <c r="A11" s="227"/>
      <c r="B11" s="7" t="s">
        <v>84</v>
      </c>
      <c r="C11" s="18" t="s">
        <v>87</v>
      </c>
      <c r="D11" s="18"/>
      <c r="E11" s="93"/>
      <c r="F11" s="94"/>
      <c r="G11" s="95"/>
      <c r="H11" s="96"/>
      <c r="I11" s="97"/>
      <c r="J11" s="98"/>
    </row>
    <row r="12" spans="1:10">
      <c r="A12" s="228" t="s">
        <v>88</v>
      </c>
      <c r="B12" s="5" t="s">
        <v>82</v>
      </c>
      <c r="C12" s="22" t="s">
        <v>89</v>
      </c>
      <c r="D12" s="19"/>
      <c r="E12" s="75"/>
      <c r="F12" s="76"/>
      <c r="G12" s="77"/>
      <c r="H12" s="86"/>
      <c r="I12" s="87"/>
      <c r="J12" s="88"/>
    </row>
    <row r="13" spans="1:10">
      <c r="A13" s="229"/>
      <c r="B13" s="20" t="s">
        <v>83</v>
      </c>
      <c r="C13" s="18" t="s">
        <v>90</v>
      </c>
      <c r="D13" s="18"/>
      <c r="E13" s="93"/>
      <c r="F13" s="94"/>
      <c r="G13" s="95"/>
      <c r="H13" s="96"/>
      <c r="I13" s="97"/>
      <c r="J13" s="98"/>
    </row>
    <row r="14" spans="1:10">
      <c r="A14" s="230"/>
      <c r="B14" s="7" t="s">
        <v>84</v>
      </c>
      <c r="C14" s="22" t="s">
        <v>91</v>
      </c>
      <c r="D14" s="19"/>
      <c r="E14" s="75"/>
      <c r="F14" s="76"/>
      <c r="G14" s="77"/>
      <c r="H14" s="86"/>
      <c r="I14" s="87"/>
      <c r="J14" s="88"/>
    </row>
    <row r="15" spans="1:10">
      <c r="A15" s="114" t="s">
        <v>92</v>
      </c>
      <c r="B15" s="5" t="s">
        <v>82</v>
      </c>
      <c r="C15" s="18" t="s">
        <v>126</v>
      </c>
      <c r="D15" s="18"/>
      <c r="E15" s="72"/>
      <c r="F15" s="73"/>
      <c r="G15" s="74"/>
      <c r="H15" s="83"/>
      <c r="I15" s="84"/>
      <c r="J15" s="85"/>
    </row>
    <row r="16" spans="1:10">
      <c r="A16" s="58" t="s">
        <v>95</v>
      </c>
      <c r="B16" s="20" t="s">
        <v>83</v>
      </c>
      <c r="C16" s="115" t="s">
        <v>93</v>
      </c>
      <c r="D16" s="19"/>
      <c r="E16" s="93"/>
      <c r="F16" s="94"/>
      <c r="G16" s="95"/>
      <c r="H16" s="96"/>
      <c r="I16" s="97"/>
      <c r="J16" s="98"/>
    </row>
    <row r="17" spans="1:10">
      <c r="A17" s="59" t="s">
        <v>118</v>
      </c>
      <c r="B17" s="7" t="s">
        <v>84</v>
      </c>
      <c r="C17" s="18" t="s">
        <v>94</v>
      </c>
      <c r="D17" s="18"/>
      <c r="E17" s="78"/>
      <c r="F17" s="79"/>
      <c r="G17" s="80"/>
      <c r="H17" s="89"/>
      <c r="I17" s="90"/>
      <c r="J17" s="91"/>
    </row>
    <row r="18" spans="1:10">
      <c r="A18" s="114" t="s">
        <v>96</v>
      </c>
      <c r="B18" s="5" t="s">
        <v>82</v>
      </c>
      <c r="C18" s="22" t="s">
        <v>97</v>
      </c>
      <c r="D18" s="19"/>
      <c r="E18" s="75"/>
      <c r="F18" s="76"/>
      <c r="G18" s="77"/>
      <c r="H18" s="86"/>
      <c r="I18" s="87"/>
      <c r="J18" s="88"/>
    </row>
    <row r="19" spans="1:10">
      <c r="A19" s="58" t="s">
        <v>117</v>
      </c>
      <c r="B19" s="20" t="s">
        <v>83</v>
      </c>
      <c r="C19" s="52" t="s">
        <v>98</v>
      </c>
      <c r="D19" s="18"/>
      <c r="E19" s="93"/>
      <c r="F19" s="94"/>
      <c r="G19" s="95"/>
      <c r="H19" s="96"/>
      <c r="I19" s="97"/>
      <c r="J19" s="98"/>
    </row>
    <row r="20" spans="1:10">
      <c r="A20" s="59" t="s">
        <v>115</v>
      </c>
      <c r="B20" s="7" t="s">
        <v>84</v>
      </c>
      <c r="C20" s="116" t="s">
        <v>99</v>
      </c>
      <c r="D20" s="19"/>
      <c r="E20" s="75"/>
      <c r="F20" s="76"/>
      <c r="G20" s="77"/>
      <c r="H20" s="86"/>
      <c r="I20" s="87"/>
      <c r="J20" s="88"/>
    </row>
    <row r="21" spans="1:10">
      <c r="A21" s="114" t="s">
        <v>100</v>
      </c>
      <c r="B21" s="5" t="s">
        <v>82</v>
      </c>
      <c r="C21" s="18" t="s">
        <v>97</v>
      </c>
      <c r="D21" s="18"/>
      <c r="E21" s="72"/>
      <c r="F21" s="73"/>
      <c r="G21" s="74"/>
      <c r="H21" s="83"/>
      <c r="I21" s="84"/>
      <c r="J21" s="85"/>
    </row>
    <row r="22" spans="1:10">
      <c r="A22" s="58" t="s">
        <v>116</v>
      </c>
      <c r="B22" s="20" t="s">
        <v>83</v>
      </c>
      <c r="C22" s="116" t="s">
        <v>98</v>
      </c>
      <c r="D22" s="19"/>
      <c r="E22" s="93"/>
      <c r="F22" s="94"/>
      <c r="G22" s="95"/>
      <c r="H22" s="96"/>
      <c r="I22" s="97"/>
      <c r="J22" s="98"/>
    </row>
    <row r="23" spans="1:10">
      <c r="A23" s="59" t="s">
        <v>115</v>
      </c>
      <c r="B23" s="7" t="s">
        <v>84</v>
      </c>
      <c r="C23" s="53" t="s">
        <v>99</v>
      </c>
      <c r="D23" s="18"/>
      <c r="E23" s="78"/>
      <c r="F23" s="79"/>
      <c r="G23" s="80"/>
      <c r="H23" s="89"/>
      <c r="I23" s="90"/>
      <c r="J23" s="91"/>
    </row>
    <row r="24" spans="1:10">
      <c r="A24" s="114" t="s">
        <v>101</v>
      </c>
      <c r="B24" s="5" t="s">
        <v>82</v>
      </c>
      <c r="C24" s="22" t="s">
        <v>97</v>
      </c>
      <c r="D24" s="19"/>
      <c r="E24" s="75"/>
      <c r="F24" s="76"/>
      <c r="G24" s="77"/>
      <c r="H24" s="86"/>
      <c r="I24" s="87"/>
      <c r="J24" s="88"/>
    </row>
    <row r="25" spans="1:10">
      <c r="A25" s="58" t="s">
        <v>114</v>
      </c>
      <c r="B25" s="20" t="s">
        <v>83</v>
      </c>
      <c r="C25" s="53" t="s">
        <v>98</v>
      </c>
      <c r="D25" s="18"/>
      <c r="E25" s="93"/>
      <c r="F25" s="94"/>
      <c r="G25" s="95"/>
      <c r="H25" s="96"/>
      <c r="I25" s="97"/>
      <c r="J25" s="98"/>
    </row>
    <row r="26" spans="1:10">
      <c r="A26" s="58" t="s">
        <v>115</v>
      </c>
      <c r="B26" s="20" t="s">
        <v>84</v>
      </c>
      <c r="C26" s="21" t="s">
        <v>99</v>
      </c>
      <c r="D26" s="3"/>
      <c r="E26" s="75"/>
      <c r="F26" s="76"/>
      <c r="G26" s="77"/>
      <c r="H26" s="86"/>
      <c r="I26" s="87"/>
      <c r="J26" s="88"/>
    </row>
    <row r="27" spans="1:10">
      <c r="A27" s="117" t="s">
        <v>121</v>
      </c>
      <c r="B27" s="54" t="s">
        <v>122</v>
      </c>
      <c r="C27" s="55" t="s">
        <v>97</v>
      </c>
      <c r="D27" s="54"/>
      <c r="E27" s="93"/>
      <c r="F27" s="125"/>
      <c r="G27" s="95"/>
      <c r="H27" s="96"/>
      <c r="I27" s="97"/>
      <c r="J27" s="98"/>
    </row>
    <row r="28" spans="1:10">
      <c r="A28" s="58" t="s">
        <v>129</v>
      </c>
      <c r="B28" s="22" t="s">
        <v>123</v>
      </c>
      <c r="C28" s="38" t="s">
        <v>124</v>
      </c>
      <c r="D28" s="22"/>
      <c r="E28" s="78"/>
      <c r="F28" s="126"/>
      <c r="G28" s="80"/>
      <c r="H28" s="86"/>
      <c r="I28" s="87"/>
      <c r="J28" s="88"/>
    </row>
    <row r="29" spans="1:10" ht="15.75" thickBot="1">
      <c r="A29" s="118"/>
      <c r="B29" s="119" t="s">
        <v>84</v>
      </c>
      <c r="C29" s="120" t="s">
        <v>125</v>
      </c>
      <c r="D29" s="119"/>
      <c r="E29" s="81"/>
      <c r="F29" s="121"/>
      <c r="G29" s="82"/>
      <c r="H29" s="122"/>
      <c r="I29" s="123"/>
      <c r="J29" s="124"/>
    </row>
    <row r="30" spans="1:10">
      <c r="A30" s="1" t="s">
        <v>130</v>
      </c>
      <c r="B30" s="17" t="s">
        <v>139</v>
      </c>
      <c r="C30" s="8" t="s">
        <v>134</v>
      </c>
      <c r="D30" s="1"/>
      <c r="E30" s="1" t="s">
        <v>14</v>
      </c>
      <c r="F30" s="1" t="s">
        <v>14</v>
      </c>
      <c r="G30" s="1" t="s">
        <v>14</v>
      </c>
      <c r="H30" s="1">
        <f t="shared" ref="H30:J30" si="0">SUM(H9:H29)</f>
        <v>0</v>
      </c>
      <c r="I30" s="1">
        <f t="shared" si="0"/>
        <v>0</v>
      </c>
      <c r="J30" s="1">
        <f t="shared" si="0"/>
        <v>0</v>
      </c>
    </row>
    <row r="31" spans="1:10">
      <c r="A31" s="1" t="s">
        <v>131</v>
      </c>
      <c r="B31" s="17" t="s">
        <v>138</v>
      </c>
      <c r="C31" s="8" t="s">
        <v>135</v>
      </c>
      <c r="D31" s="1"/>
      <c r="E31" s="1"/>
      <c r="F31" s="1"/>
      <c r="G31" s="1" t="s">
        <v>127</v>
      </c>
      <c r="H31" s="1">
        <v>21</v>
      </c>
      <c r="I31" s="1">
        <v>14</v>
      </c>
      <c r="J31" s="1">
        <v>7</v>
      </c>
    </row>
    <row r="32" spans="1:10" ht="15.75" thickBot="1">
      <c r="A32" s="1" t="s">
        <v>132</v>
      </c>
      <c r="B32" s="17" t="s">
        <v>133</v>
      </c>
      <c r="C32" s="8" t="s">
        <v>136</v>
      </c>
      <c r="D32" s="1"/>
      <c r="E32" s="1"/>
      <c r="F32" s="1"/>
      <c r="G32" s="17" t="s">
        <v>128</v>
      </c>
      <c r="H32" s="1">
        <f>100*H30/H31</f>
        <v>0</v>
      </c>
      <c r="I32" s="1">
        <f t="shared" ref="I32:J32" si="1">100*I30/I31</f>
        <v>0</v>
      </c>
      <c r="J32" s="1">
        <f t="shared" si="1"/>
        <v>0</v>
      </c>
    </row>
    <row r="33" spans="1:10" ht="15.75" thickBot="1">
      <c r="A33" s="1"/>
      <c r="B33" s="1"/>
      <c r="C33" s="1"/>
      <c r="D33" s="1"/>
      <c r="E33" s="1"/>
      <c r="F33" s="1"/>
      <c r="G33" s="127" t="s">
        <v>137</v>
      </c>
      <c r="H33" s="128">
        <f>+H30+I30+J30</f>
        <v>0</v>
      </c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</sheetData>
  <mergeCells count="5">
    <mergeCell ref="J1:J2"/>
    <mergeCell ref="E5:G5"/>
    <mergeCell ref="H5:J5"/>
    <mergeCell ref="A9:A11"/>
    <mergeCell ref="A12: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19"/>
  <sheetViews>
    <sheetView topLeftCell="A4" workbookViewId="0">
      <selection activeCell="A25" sqref="A25"/>
    </sheetView>
  </sheetViews>
  <sheetFormatPr defaultRowHeight="15"/>
  <sheetData>
    <row r="1" spans="1:28">
      <c r="A1" s="205" t="s">
        <v>153</v>
      </c>
      <c r="B1" s="206"/>
      <c r="C1" s="206"/>
      <c r="D1" s="206"/>
      <c r="E1" s="206" t="s">
        <v>164</v>
      </c>
      <c r="F1" s="206"/>
      <c r="G1" s="206"/>
      <c r="H1" s="207"/>
    </row>
    <row r="2" spans="1:28" ht="15.75" thickBot="1">
      <c r="A2" s="208"/>
      <c r="B2" s="209"/>
      <c r="C2" s="209"/>
      <c r="D2" s="209"/>
      <c r="E2" s="209" t="s">
        <v>154</v>
      </c>
      <c r="F2" s="209"/>
      <c r="G2" s="209"/>
      <c r="H2" s="210"/>
    </row>
    <row r="5" spans="1:28" ht="16.5">
      <c r="A5" s="204" t="s">
        <v>155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ht="16.5">
      <c r="A6" s="204" t="s">
        <v>156</v>
      </c>
      <c r="B6" s="204" t="s">
        <v>157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ht="16.5">
      <c r="A7" s="204" t="s">
        <v>158</v>
      </c>
      <c r="B7" s="204" t="s">
        <v>159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28" ht="16.5">
      <c r="A9" s="204" t="s">
        <v>160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8" ht="16.5">
      <c r="A10" s="203" t="s">
        <v>161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28" ht="16.5">
      <c r="A11" s="203" t="s">
        <v>162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ht="16.5">
      <c r="A12" s="203" t="s">
        <v>163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28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28">
      <c r="A14" s="202" t="s">
        <v>165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28">
      <c r="A15" s="202" t="s">
        <v>166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8">
      <c r="A16" s="202" t="s">
        <v>167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>
      <c r="A17" s="202" t="s">
        <v>168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>
      <c r="A18" s="202" t="s">
        <v>169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>
      <c r="A19" s="202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>
      <c r="A20" s="202" t="s">
        <v>170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>
      <c r="A21" s="202" t="s">
        <v>171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>
      <c r="A22" s="202" t="s">
        <v>172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>
      <c r="A23" s="202" t="s">
        <v>173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8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</row>
    <row r="26" spans="1:28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</row>
    <row r="27" spans="1:28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1:28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28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28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28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28">
      <c r="A34" s="202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28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28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28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1:28">
      <c r="A38" s="20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</row>
    <row r="39" spans="1:28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</row>
    <row r="40" spans="1:28">
      <c r="A40" s="20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28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</row>
    <row r="42" spans="1:28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</row>
    <row r="43" spans="1:28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</row>
    <row r="44" spans="1:28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</row>
    <row r="45" spans="1:28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</row>
    <row r="46" spans="1:28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</row>
    <row r="47" spans="1:28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</row>
    <row r="48" spans="1:28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spans="1:28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</row>
    <row r="50" spans="1:28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</row>
    <row r="51" spans="1:28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</row>
    <row r="52" spans="1:28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</row>
    <row r="53" spans="1:28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</row>
    <row r="54" spans="1:28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</row>
    <row r="55" spans="1:28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</row>
    <row r="56" spans="1:28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</row>
    <row r="57" spans="1:28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</row>
    <row r="58" spans="1:28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</row>
    <row r="59" spans="1:28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</row>
    <row r="60" spans="1:28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</row>
    <row r="61" spans="1:28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</row>
    <row r="62" spans="1:28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</row>
    <row r="63" spans="1:28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</row>
    <row r="64" spans="1:28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</row>
    <row r="65" spans="1:28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</row>
    <row r="66" spans="1:28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</row>
    <row r="67" spans="1:28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</row>
    <row r="68" spans="1:28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</row>
    <row r="69" spans="1:28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</row>
    <row r="70" spans="1:28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</row>
    <row r="71" spans="1:28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</row>
    <row r="72" spans="1:28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</row>
    <row r="73" spans="1:28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</row>
    <row r="74" spans="1:28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</row>
    <row r="75" spans="1:28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</row>
    <row r="76" spans="1:28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</row>
    <row r="77" spans="1:28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</row>
    <row r="78" spans="1:28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</row>
    <row r="79" spans="1:28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</row>
    <row r="80" spans="1:28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</row>
    <row r="81" spans="1:28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</row>
    <row r="82" spans="1:28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</row>
    <row r="83" spans="1:28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</row>
    <row r="84" spans="1:28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</row>
    <row r="85" spans="1:28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</row>
    <row r="86" spans="1:28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</row>
    <row r="87" spans="1:28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</row>
    <row r="88" spans="1:28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</row>
    <row r="89" spans="1:28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</row>
    <row r="90" spans="1:28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</row>
    <row r="91" spans="1:2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</row>
    <row r="92" spans="1:28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</row>
    <row r="93" spans="1:28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</row>
    <row r="94" spans="1:28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</row>
    <row r="95" spans="1:28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</row>
    <row r="96" spans="1:28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</row>
    <row r="97" spans="1:28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</row>
    <row r="98" spans="1:28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</row>
    <row r="99" spans="1:28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</row>
    <row r="100" spans="1:28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</row>
    <row r="101" spans="1:28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</row>
    <row r="102" spans="1:28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</row>
    <row r="103" spans="1:28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</row>
    <row r="104" spans="1:28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</row>
    <row r="105" spans="1:28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</row>
    <row r="106" spans="1:28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</row>
    <row r="107" spans="1:28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</row>
    <row r="108" spans="1:28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</row>
    <row r="109" spans="1:28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</row>
    <row r="110" spans="1:28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</row>
    <row r="111" spans="1:28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</row>
    <row r="112" spans="1:28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</row>
    <row r="113" spans="1:28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</row>
    <row r="114" spans="1:28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</row>
    <row r="115" spans="1:28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</row>
    <row r="116" spans="1:28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</row>
    <row r="117" spans="1:28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</row>
    <row r="118" spans="1:28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</row>
    <row r="119" spans="1:28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7B0868584004241B25E0D1E427AB2E0" ma:contentTypeVersion="16" ma:contentTypeDescription="Luo uusi asiakirja." ma:contentTypeScope="" ma:versionID="0486fec82a44ee760f6c6a83e7951328">
  <xsd:schema xmlns:xsd="http://www.w3.org/2001/XMLSchema" xmlns:xs="http://www.w3.org/2001/XMLSchema" xmlns:p="http://schemas.microsoft.com/office/2006/metadata/properties" xmlns:ns2="8a6412eb-89d5-45d2-a5a7-4469947d7af4" xmlns:ns3="e20fb58a-382e-479a-8e3f-74a7051c86be" targetNamespace="http://schemas.microsoft.com/office/2006/metadata/properties" ma:root="true" ma:fieldsID="e6f89f424ee722d996d84a664183a337" ns2:_="" ns3:_="">
    <xsd:import namespace="8a6412eb-89d5-45d2-a5a7-4469947d7af4"/>
    <xsd:import namespace="e20fb58a-382e-479a-8e3f-74a7051c8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412eb-89d5-45d2-a5a7-4469947d7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4e204bab-f1ae-4176-8f49-a44fae6f4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b58a-382e-479a-8e3f-74a7051c86b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fc36f1-94ca-4582-b2ca-2587947a0f04}" ma:internalName="TaxCatchAll" ma:showField="CatchAllData" ma:web="e20fb58a-382e-479a-8e3f-74a7051c86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0fb58a-382e-479a-8e3f-74a7051c86be" xsi:nil="true"/>
    <lcf76f155ced4ddcb4097134ff3c332f xmlns="8a6412eb-89d5-45d2-a5a7-4469947d7a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7DA459-FB77-4ACB-85A2-988E78E5DE0C}"/>
</file>

<file path=customXml/itemProps2.xml><?xml version="1.0" encoding="utf-8"?>
<ds:datastoreItem xmlns:ds="http://schemas.openxmlformats.org/officeDocument/2006/customXml" ds:itemID="{3E5FD309-41FD-4247-8653-1350E539EC3C}"/>
</file>

<file path=customXml/itemProps3.xml><?xml version="1.0" encoding="utf-8"?>
<ds:datastoreItem xmlns:ds="http://schemas.openxmlformats.org/officeDocument/2006/customXml" ds:itemID="{B8610FFC-921E-4E4B-906D-2A90781D7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Riskejä</vt:lpstr>
      <vt:lpstr>Arvio</vt:lpstr>
      <vt:lpstr>Ohje</vt:lpstr>
    </vt:vector>
  </TitlesOfParts>
  <Company>Gather Group Oy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Jouko Puhakka</cp:lastModifiedBy>
  <cp:lastPrinted>2009-10-16T18:41:04Z</cp:lastPrinted>
  <dcterms:created xsi:type="dcterms:W3CDTF">2009-09-09T09:07:59Z</dcterms:created>
  <dcterms:modified xsi:type="dcterms:W3CDTF">2009-11-17T03:22:27Z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0x010100F7B0868584004241B25E0D1E427AB2E0</vt:lpwstr>
  </property>
  <property fmtid="{D5CDD505-2E9C-101B-9397-08002B2CF9AE}" pid="3" name="Order">
    <vt:r8>262800</vt:r8>
  </property>
</Properties>
</file>