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kmotorsport-my.sharepoint.com/personal/mia_vihavainen_autourheilu_fi/Documents/Desktop/"/>
    </mc:Choice>
  </mc:AlternateContent>
  <xr:revisionPtr revIDLastSave="757" documentId="8_{A6AD13B2-1F34-4F22-BEA4-D0BA5E726C8C}" xr6:coauthVersionLast="47" xr6:coauthVersionMax="47" xr10:uidLastSave="{5F75D737-DF2F-4706-AA54-501ED7C685F0}"/>
  <bookViews>
    <workbookView xWindow="-120" yWindow="-120" windowWidth="29040" windowHeight="15840" xr2:uid="{00000000-000D-0000-FFFF-FFFF00000000}"/>
  </bookViews>
  <sheets>
    <sheet name="TPJ Raportti 2024" sheetId="1" r:id="rId1"/>
  </sheets>
  <definedNames>
    <definedName name="_xlnm.Print_Area" localSheetId="0">'TPJ Raportti 2024'!$A$1:$Q$260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/>
</calcChain>
</file>

<file path=xl/sharedStrings.xml><?xml version="1.0" encoding="utf-8"?>
<sst xmlns="http://schemas.openxmlformats.org/spreadsheetml/2006/main" count="267" uniqueCount="243">
  <si>
    <t>=</t>
  </si>
  <si>
    <t>kpl</t>
  </si>
  <si>
    <t>päiväys</t>
  </si>
  <si>
    <t xml:space="preserve">1.1. </t>
  </si>
  <si>
    <t>1.2.</t>
  </si>
  <si>
    <t>1.3.</t>
  </si>
  <si>
    <t>1.4.</t>
  </si>
  <si>
    <t xml:space="preserve">3.1. </t>
  </si>
  <si>
    <t xml:space="preserve">4.1. </t>
  </si>
  <si>
    <t>4.2.</t>
  </si>
  <si>
    <t>4.3.</t>
  </si>
  <si>
    <t>4.4.</t>
  </si>
  <si>
    <t>5.2.</t>
  </si>
  <si>
    <t>5.3.</t>
  </si>
  <si>
    <t>5.4.</t>
  </si>
  <si>
    <t>5.5.</t>
  </si>
  <si>
    <t>6.2.</t>
  </si>
  <si>
    <t>6.3.</t>
  </si>
  <si>
    <t>6.4.</t>
  </si>
  <si>
    <t>7. TURVALLISUUS</t>
  </si>
  <si>
    <t xml:space="preserve">7.1. </t>
  </si>
  <si>
    <t>7.2.</t>
  </si>
  <si>
    <t>7.3.</t>
  </si>
  <si>
    <t>7.4.</t>
  </si>
  <si>
    <t>7.5.</t>
  </si>
  <si>
    <t>8.2.</t>
  </si>
  <si>
    <t>8.4.</t>
  </si>
  <si>
    <t>8.6.</t>
  </si>
  <si>
    <t>10.2.</t>
  </si>
  <si>
    <t>10.3.</t>
  </si>
  <si>
    <t>10.4.</t>
  </si>
  <si>
    <t>Lajipäällikkö:</t>
  </si>
  <si>
    <t>4.5.</t>
  </si>
  <si>
    <t>A</t>
  </si>
  <si>
    <t>B</t>
  </si>
  <si>
    <t>C</t>
  </si>
  <si>
    <t>D</t>
  </si>
  <si>
    <t>E</t>
  </si>
  <si>
    <t>F</t>
  </si>
  <si>
    <t>Epäurheilijamaiseen käyttäytymiseen syyllistyneitä</t>
  </si>
  <si>
    <t>Vastalauseita / Vetoomuksia</t>
  </si>
  <si>
    <t>AKK:lle esitettäviä jatkotoimenpiteitä</t>
  </si>
  <si>
    <t>Kommentit:</t>
  </si>
  <si>
    <t>8.5.</t>
  </si>
  <si>
    <t>TUOMARISTON PUHEENJOHTAJA</t>
  </si>
  <si>
    <t>Allekirjoittamalla tämän ilmoituksen myönnän AKK:lle oikeuden kaikkeen tässä olevaan aineistoon liitteineen. Tuomariston</t>
  </si>
  <si>
    <t>puheenjohtajan ilmoitus ja mahdolliset liitteet tulee täyttää sähköisesti ja toimittaa sähköpostitse lajipäällikölle ja järjestäjälle.</t>
  </si>
  <si>
    <t>Päivämäärä:</t>
  </si>
  <si>
    <t>Järjestäjä(t):</t>
  </si>
  <si>
    <t>Paikkakunta:</t>
  </si>
  <si>
    <t>Puhelin:</t>
  </si>
  <si>
    <t>LIITTEET / TODETTU</t>
  </si>
  <si>
    <t xml:space="preserve"> Korjattu lähtöluettelo</t>
  </si>
  <si>
    <t xml:space="preserve"> Kuultavanaolo, liitteet</t>
  </si>
  <si>
    <t xml:space="preserve"> Katsastuspäällikön raportit</t>
  </si>
  <si>
    <t xml:space="preserve"> Kilpailunjohtajan päätökset</t>
  </si>
  <si>
    <t xml:space="preserve"> Lisämääräykset</t>
  </si>
  <si>
    <t xml:space="preserve"> Vastalauseet ja vetoomukset</t>
  </si>
  <si>
    <t xml:space="preserve"> Liputuspöytäkirjat</t>
  </si>
  <si>
    <t xml:space="preserve"> Erillinen liite AKK:lle</t>
  </si>
  <si>
    <t>Virheelliseen ajoon syyllistyneitä (Liputusmäärät)</t>
  </si>
  <si>
    <t>Kilpailun nimi:</t>
  </si>
  <si>
    <t>Nimi:</t>
  </si>
  <si>
    <t>Kunnossa</t>
  </si>
  <si>
    <t>Kehitettävää</t>
  </si>
  <si>
    <t>Heikko</t>
  </si>
  <si>
    <t>OSR kokoontunut</t>
  </si>
  <si>
    <t>9.4.</t>
  </si>
  <si>
    <t>5-4</t>
  </si>
  <si>
    <t>3-2</t>
  </si>
  <si>
    <t>Arvio</t>
  </si>
  <si>
    <t>Arviointitaulukko</t>
  </si>
  <si>
    <t xml:space="preserve"> AKK:lle toimitetaan tuomariston puheenjohtajan määräämät dokumentit</t>
  </si>
  <si>
    <t>Kilpailunjohtaja(t):</t>
  </si>
  <si>
    <t xml:space="preserve"> Onnettomuuksien selvitysryhmän pöytäkirjat</t>
  </si>
  <si>
    <t>Tarkastukseen johtaneita onnettomuuksia (kilpailijat)</t>
  </si>
  <si>
    <t>1.5.</t>
  </si>
  <si>
    <t>Oliko esteettömyydestä tiedotettu yleisölle? Jos kyllä, millä tavalla?</t>
  </si>
  <si>
    <t>Mia Vihavainen, 050 528 3022</t>
  </si>
  <si>
    <t>mia.vihavainen@autourheilu.fi</t>
  </si>
  <si>
    <t>Lupanro:</t>
  </si>
  <si>
    <t>Arvo:</t>
  </si>
  <si>
    <t xml:space="preserve"> Palkintopöytäkirja, tulokset</t>
  </si>
  <si>
    <t xml:space="preserve"> Tuomariston pöytäkirjat, päätökset</t>
  </si>
  <si>
    <t>Mikäli rasteja A-F kohtiin, lyhyt selvitys viivalle. AKK:lle esitettävistä jatkotoimenpiteistä aina liitteet PJ-raportin mukana.</t>
  </si>
  <si>
    <t>ARVIOINTI</t>
  </si>
  <si>
    <t>1. KILPAILUN ESIVALMISTELUT</t>
  </si>
  <si>
    <t>Toimitsijoiden kokoaminen/koulutus</t>
  </si>
  <si>
    <t>1.5. Ja samaan tapaan järjestyksessä kaikki TPJ:n tarpeelliseksi katsomat kohdat kommentoidaan...</t>
  </si>
  <si>
    <t>1.3. Tähän tapaa alkuun viittaus kohtanumeroon ja sen jälkeen sitä koskeva kommentti.</t>
  </si>
  <si>
    <t>Ohjaajakokous</t>
  </si>
  <si>
    <t>(KV, SM, K)</t>
  </si>
  <si>
    <t>2. SAAPUMINEN</t>
  </si>
  <si>
    <t xml:space="preserve">2.1. </t>
  </si>
  <si>
    <t>2.2.</t>
  </si>
  <si>
    <t xml:space="preserve">3.2. </t>
  </si>
  <si>
    <t xml:space="preserve">3.3. </t>
  </si>
  <si>
    <t xml:space="preserve">3.4. </t>
  </si>
  <si>
    <t xml:space="preserve">3.5. </t>
  </si>
  <si>
    <t xml:space="preserve">3.6. </t>
  </si>
  <si>
    <t xml:space="preserve">3.7. </t>
  </si>
  <si>
    <t>Kilpailutoimiston sijainti ja toiminta</t>
  </si>
  <si>
    <t>Viitoitus kilpailupaikalle ja liikenteenohjaus alueella</t>
  </si>
  <si>
    <t>Mainonta ennakkoon (some, printtimedia, radio, tv yms.)</t>
  </si>
  <si>
    <t>Yhteydenpito tuomariston puheenjohtajaan</t>
  </si>
  <si>
    <t>AKK:n lupa-anomus ja kutsuluonnos</t>
  </si>
  <si>
    <t>Tilavuus</t>
  </si>
  <si>
    <t>Kunto</t>
  </si>
  <si>
    <t>Toimivuus ko. kilpailijamäärälle</t>
  </si>
  <si>
    <t>Käytävät ja kulkuyhteydet</t>
  </si>
  <si>
    <t>Ilmoitustaulut</t>
  </si>
  <si>
    <t>Sähköjärjestelyt</t>
  </si>
  <si>
    <t>Varikon valvonta</t>
  </si>
  <si>
    <t>Sammutusvalmius</t>
  </si>
  <si>
    <t>5.6.</t>
  </si>
  <si>
    <t>5.7.</t>
  </si>
  <si>
    <t>5.8.</t>
  </si>
  <si>
    <t>4.9.</t>
  </si>
  <si>
    <t>4.8.</t>
  </si>
  <si>
    <t>4.7.</t>
  </si>
  <si>
    <t>4.6.</t>
  </si>
  <si>
    <t>4. VARIKKOALUE</t>
  </si>
  <si>
    <t>5. ALUEEN PALVELUT</t>
  </si>
  <si>
    <t>Saniteettitilojen esteettömyys</t>
  </si>
  <si>
    <t>Saniteettitilat</t>
  </si>
  <si>
    <t>Ravintolapalveluiden esteettömyys</t>
  </si>
  <si>
    <t>Ravintolapalvelut</t>
  </si>
  <si>
    <t>Radan muut palvelut, mitä?</t>
  </si>
  <si>
    <t>5.1.</t>
  </si>
  <si>
    <t>6. KILPAILUTOIMISTO JA KILPAILUN PAPERIT</t>
  </si>
  <si>
    <t>Toimiston sijainti</t>
  </si>
  <si>
    <t>Toimiston toiminta</t>
  </si>
  <si>
    <t>Toimiston palvelun taso</t>
  </si>
  <si>
    <t>6.1.</t>
  </si>
  <si>
    <t>6.5.</t>
  </si>
  <si>
    <t>6.6.</t>
  </si>
  <si>
    <t>6.7.</t>
  </si>
  <si>
    <t>8. KATSASTUS</t>
  </si>
  <si>
    <t>Pelastus- ja ensiaputoiminta</t>
  </si>
  <si>
    <t>Muut toimihenkilöt</t>
  </si>
  <si>
    <t>Kilpailijat</t>
  </si>
  <si>
    <t>Yleisö</t>
  </si>
  <si>
    <t>Tuomariston pöytäkirjat</t>
  </si>
  <si>
    <t>Erillinen kilpailijatiedote</t>
  </si>
  <si>
    <t>Katsastuspaikka, tilavuus ja käytännöllisyys</t>
  </si>
  <si>
    <t>Katsastushenkilöstö ja heidän toimintansa</t>
  </si>
  <si>
    <t>Katsastuksen välineistö</t>
  </si>
  <si>
    <t>8.1.</t>
  </si>
  <si>
    <t>8.3.</t>
  </si>
  <si>
    <t>9.6.</t>
  </si>
  <si>
    <t>9.5.</t>
  </si>
  <si>
    <t>9.2.</t>
  </si>
  <si>
    <t>Kilpailijan oikeusturva</t>
  </si>
  <si>
    <t>Palkinnot</t>
  </si>
  <si>
    <t>Arvioitu yleisömäärä:</t>
  </si>
  <si>
    <t>Osallistujia yhteensä:</t>
  </si>
  <si>
    <t>Osallistumisen peruuttaneita:</t>
  </si>
  <si>
    <t>Jälki-ilmoittautuneita:</t>
  </si>
  <si>
    <t>Muistathan palauttaa kilpailujärjestäjän palautelomakkeen lajipäällikölle!</t>
  </si>
  <si>
    <t>Sähköposti:</t>
  </si>
  <si>
    <t xml:space="preserve"> Tuomariston puheenjohtajalla henkilökohtaisia esityksiä AKK:lle (kohta 17 tai erillinen liite).</t>
  </si>
  <si>
    <t>1</t>
  </si>
  <si>
    <t>OFFROADIN TUOMARISTON PUHEENJOHTAJAN RAPORTTI</t>
  </si>
  <si>
    <t>Aikataulu ja sen noudattaminen</t>
  </si>
  <si>
    <t>Raportointi</t>
  </si>
  <si>
    <t>Opasteet</t>
  </si>
  <si>
    <t>Opastus radalle (opasteet, kartat, GPS-koordinaatit yms.)</t>
  </si>
  <si>
    <t>3. RATA/JAKSOT</t>
  </si>
  <si>
    <t>Sääntöjen mukaisuus</t>
  </si>
  <si>
    <t>Lähtöalueet</t>
  </si>
  <si>
    <t>Kestävyys</t>
  </si>
  <si>
    <t>Ajettavuus</t>
  </si>
  <si>
    <t>Reittimerkintä</t>
  </si>
  <si>
    <t>Hinaus / vinssaus</t>
  </si>
  <si>
    <t>Siirtymät</t>
  </si>
  <si>
    <t>3.8.</t>
  </si>
  <si>
    <t>3.9.</t>
  </si>
  <si>
    <t>Polttoneste- ja öljyntorjunta</t>
  </si>
  <si>
    <t>Sijainti / kulkuyhteydet radalle</t>
  </si>
  <si>
    <t>4.10.</t>
  </si>
  <si>
    <t>4.11.</t>
  </si>
  <si>
    <t>Parc Fermen sijainti ja valvonta</t>
  </si>
  <si>
    <t>Polttoneste- ja öljynkäsittely</t>
  </si>
  <si>
    <t>Katselualueet</t>
  </si>
  <si>
    <t>5.9.</t>
  </si>
  <si>
    <t>Käsiohjelma tmv.</t>
  </si>
  <si>
    <t>Esteettömyys kokonaisuutena</t>
  </si>
  <si>
    <t>Toimihenkilöiden tunnisteet (toimitsijakortit tmv.)</t>
  </si>
  <si>
    <t>6.8.</t>
  </si>
  <si>
    <t>Tulokset ja palkintopöytäkirja</t>
  </si>
  <si>
    <t>Osanottajaluettelo/lähtöluettelo</t>
  </si>
  <si>
    <t>Toimitsijat jaksoilla</t>
  </si>
  <si>
    <t>7.6.</t>
  </si>
  <si>
    <t>Pelastus-/turvasuunnitelma</t>
  </si>
  <si>
    <t>9. KILPAILUN LÄPIVIENTI</t>
  </si>
  <si>
    <t>Ilmoitustaulun ylläpito</t>
  </si>
  <si>
    <t>Tulosten julkaisu (ajantasaisuus)</t>
  </si>
  <si>
    <t>Jaksotuomareiden toiminta</t>
  </si>
  <si>
    <t>Kilpailun maalin toiminta</t>
  </si>
  <si>
    <t>3.10.</t>
  </si>
  <si>
    <t>Radan ja merkintöjen kunnostukset</t>
  </si>
  <si>
    <t>Viestiyhteydet</t>
  </si>
  <si>
    <t>Lopullisten tulosten julkaisu</t>
  </si>
  <si>
    <t>Järjestyksenvalvojien toiminta</t>
  </si>
  <si>
    <t>Palkintojenjako</t>
  </si>
  <si>
    <t>Kilpailun aikataulu ja siinä pysyminen</t>
  </si>
  <si>
    <t>Kilpailun johtaminen</t>
  </si>
  <si>
    <t>Tuomariston toiminta</t>
  </si>
  <si>
    <t>Käytös; järjestäjät</t>
  </si>
  <si>
    <t>Käytös; kilpailijat ja heidän vastuullaan olevat henkilöt</t>
  </si>
  <si>
    <t>Ympäristön huomioiminen</t>
  </si>
  <si>
    <t>Media</t>
  </si>
  <si>
    <t>Median huomioiminen</t>
  </si>
  <si>
    <t>5.10.</t>
  </si>
  <si>
    <t>9.1.</t>
  </si>
  <si>
    <t>9.3.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</si>
  <si>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</si>
  <si>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</si>
  <si>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</si>
  <si>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</si>
  <si>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</si>
  <si>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</si>
  <si>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</si>
  <si>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</si>
  <si>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</si>
  <si>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</si>
  <si>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</si>
  <si>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</si>
  <si>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Kuuluttaja:</t>
  </si>
  <si>
    <t>9.19.</t>
  </si>
  <si>
    <t>10. TILASTODATA</t>
  </si>
  <si>
    <t>10.1.</t>
  </si>
  <si>
    <t>10.5.</t>
  </si>
  <si>
    <t>Original:</t>
  </si>
  <si>
    <t>Standard:</t>
  </si>
  <si>
    <t>Modified:</t>
  </si>
  <si>
    <t>Pro Modified:</t>
  </si>
  <si>
    <t>Prototype:</t>
  </si>
  <si>
    <t>Harraste standard:</t>
  </si>
  <si>
    <t>Kilpailijamäärä yhteensä tälle riville ja luokittain alle:</t>
  </si>
  <si>
    <t>11.  YLEISPALAUTE KILPAILUSTA JÄRJESTÄJÄLLE:</t>
  </si>
  <si>
    <t>12. TUOMARISTON PUHEENJOHTAJAN EHDOTUKSIA AKK:lle (tarvittaessa erillisellä liitteellä):</t>
  </si>
  <si>
    <t>TPJ kirjoittaa kohtaan 11. mitkä dokumentit pitää lähettää AKK:lle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</si>
</sst>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 Narrow"/>
      <family val="2"/>
    </font>
    <font>
      <b/>
      <sz val="18"/>
      <name val="Arial Narrow"/>
      <family val="2"/>
    </font>
    <font>
      <b/>
      <sz val="2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"/>
      <family val="2"/>
    </font>
    <font>
      <b/>
      <sz val="14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3"/>
      <name val="Arial Narrow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u/>
      <sz val="10"/>
      <color rgb="FFFF0000"/>
      <name val="Arial"/>
      <family val="2"/>
    </font>
    <font>
      <b/>
      <sz val="13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8" xfId="0" applyFont="1" applyBorder="1"/>
    <xf numFmtId="0" fontId="7" fillId="0" borderId="0" xfId="0" applyFont="1" applyAlignment="1">
      <alignment vertical="center"/>
    </xf>
    <xf numFmtId="0" fontId="9" fillId="0" borderId="8" xfId="0" applyFont="1" applyBorder="1"/>
    <xf numFmtId="0" fontId="1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/>
    <xf numFmtId="0" fontId="13" fillId="0" borderId="4" xfId="0" applyFont="1" applyBorder="1" applyAlignment="1">
      <alignment vertical="top" wrapText="1"/>
    </xf>
    <xf numFmtId="0" fontId="12" fillId="0" borderId="0" xfId="0" applyFont="1"/>
    <xf numFmtId="0" fontId="7" fillId="0" borderId="17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0" fontId="14" fillId="0" borderId="0" xfId="1" applyAlignment="1" applyProtection="1">
      <alignment horizontal="left"/>
    </xf>
    <xf numFmtId="0" fontId="19" fillId="0" borderId="0" xfId="0" applyFont="1"/>
    <xf numFmtId="0" fontId="15" fillId="0" borderId="0" xfId="0" applyFont="1"/>
    <xf numFmtId="0" fontId="18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4" xfId="0" applyFont="1" applyBorder="1"/>
    <xf numFmtId="0" fontId="18" fillId="0" borderId="0" xfId="0" applyFont="1" applyAlignment="1">
      <alignment horizontal="center" vertical="center"/>
    </xf>
    <xf numFmtId="16" fontId="7" fillId="0" borderId="9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14" fillId="0" borderId="14" xfId="1" applyBorder="1" applyAlignment="1" applyProtection="1">
      <alignment horizontal="left"/>
    </xf>
    <xf numFmtId="49" fontId="7" fillId="0" borderId="14" xfId="0" applyNumberFormat="1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9" fillId="0" borderId="22" xfId="0" applyFont="1" applyBorder="1" applyAlignment="1">
      <alignment horizontal="left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" fillId="0" borderId="2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14" fontId="7" fillId="0" borderId="2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14" fontId="6" fillId="0" borderId="20" xfId="0" applyNumberFormat="1" applyFont="1" applyBorder="1" applyAlignment="1">
      <alignment horizontal="left" vertical="center"/>
    </xf>
    <xf numFmtId="0" fontId="24" fillId="0" borderId="20" xfId="1" applyFont="1" applyBorder="1" applyAlignment="1" applyProtection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21" fillId="0" borderId="0" xfId="0" applyFont="1" applyBorder="1"/>
    <xf numFmtId="0" fontId="23" fillId="0" borderId="0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1" fillId="0" borderId="0" xfId="0" applyFont="1" applyBorder="1"/>
    <xf numFmtId="0" fontId="23" fillId="0" borderId="0" xfId="0" applyFont="1" applyBorder="1" applyAlignment="1">
      <alignment horizontal="left"/>
    </xf>
    <xf numFmtId="0" fontId="13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0" fontId="18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8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4" xfId="0" applyFont="1" applyBorder="1"/>
    <xf numFmtId="0" fontId="1" fillId="0" borderId="7" xfId="0" applyFont="1" applyBorder="1" applyAlignment="1">
      <alignment horizontal="center"/>
    </xf>
    <xf numFmtId="0" fontId="16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5" fillId="0" borderId="3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14</xdr:row>
      <xdr:rowOff>31750</xdr:rowOff>
    </xdr:from>
    <xdr:to>
      <xdr:col>16</xdr:col>
      <xdr:colOff>0</xdr:colOff>
      <xdr:row>16</xdr:row>
      <xdr:rowOff>165100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937199A-CA54-4DAA-AF40-D16D1377B95E}"/>
            </a:ext>
          </a:extLst>
        </xdr:cNvPr>
        <xdr:cNvSpPr txBox="1">
          <a:spLocks noChangeArrowheads="1"/>
        </xdr:cNvSpPr>
      </xdr:nvSpPr>
      <xdr:spPr bwMode="auto">
        <a:xfrm>
          <a:off x="2616200" y="3124200"/>
          <a:ext cx="410845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Tuomariston puheenjohtaja toteaa kilpailupaikalla, että alla</a:t>
          </a:r>
          <a:r>
            <a:rPr lang="fi-FI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olevat</a:t>
          </a: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 liitteet ovat kunnossa.</a:t>
          </a:r>
        </a:p>
        <a:p>
          <a:pPr algn="ctr" rtl="0">
            <a:defRPr sz="1000"/>
          </a:pPr>
          <a:r>
            <a:rPr lang="fi-FI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Kilpailun järjestäjän velvoitteena on säilyttää kilpailun asiapapereita vähintään 1 vuosi.</a:t>
          </a:r>
        </a:p>
      </xdr:txBody>
    </xdr:sp>
    <xdr:clientData/>
  </xdr:twoCellAnchor>
  <xdr:twoCellAnchor editAs="oneCell">
    <xdr:from>
      <xdr:col>1</xdr:col>
      <xdr:colOff>12700</xdr:colOff>
      <xdr:row>0</xdr:row>
      <xdr:rowOff>82550</xdr:rowOff>
    </xdr:from>
    <xdr:to>
      <xdr:col>2</xdr:col>
      <xdr:colOff>512314</xdr:colOff>
      <xdr:row>3</xdr:row>
      <xdr:rowOff>15875</xdr:rowOff>
    </xdr:to>
    <xdr:pic>
      <xdr:nvPicPr>
        <xdr:cNvPr id="1798" name="Kuva 3" descr="AKK_logo.jpg">
          <a:extLst>
            <a:ext uri="{FF2B5EF4-FFF2-40B4-BE49-F238E27FC236}">
              <a16:creationId xmlns:a16="http://schemas.microsoft.com/office/drawing/2014/main" id="{7FE27B90-5C4B-4477-83CE-5F83E6C48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2550"/>
          <a:ext cx="97903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.vihavainen@autourheilu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59"/>
  <sheetViews>
    <sheetView tabSelected="1" view="pageBreakPreview" topLeftCell="A25" zoomScaleNormal="190" zoomScaleSheetLayoutView="100" workbookViewId="0">
      <selection activeCell="M45" sqref="M45"/>
    </sheetView>
  </sheetViews>
  <sheetFormatPr defaultColWidth="9.140625" defaultRowHeight="12.75" x14ac:dyDescent="0.2"/>
  <cols>
    <col min="1" max="1" width="2.42578125" style="2" customWidth="1"/>
    <col min="2" max="2" width="7" style="2" customWidth="1"/>
    <col min="3" max="3" width="9.140625" style="2" customWidth="1"/>
    <col min="4" max="14" width="5.85546875" style="2" customWidth="1"/>
    <col min="15" max="15" width="10.5703125" style="2" bestFit="1" customWidth="1"/>
    <col min="16" max="16" width="11.140625" style="2" bestFit="1" customWidth="1"/>
    <col min="17" max="17" width="2.42578125" style="2" customWidth="1"/>
    <col min="18" max="16384" width="9.140625" style="2"/>
  </cols>
  <sheetData>
    <row r="1" spans="2:17" ht="47.25" customHeight="1" x14ac:dyDescent="0.35">
      <c r="C1" s="1"/>
      <c r="E1" s="74" t="s">
        <v>162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2:17" ht="16.5" x14ac:dyDescent="0.3">
      <c r="J2" s="19"/>
      <c r="K2" s="54" t="s">
        <v>31</v>
      </c>
      <c r="L2" s="54"/>
      <c r="M2" s="31" t="s">
        <v>78</v>
      </c>
      <c r="N2" s="31"/>
      <c r="O2" s="32"/>
    </row>
    <row r="3" spans="2:17" ht="16.5" x14ac:dyDescent="0.3">
      <c r="J3" s="19"/>
      <c r="K3" s="30" t="s">
        <v>79</v>
      </c>
      <c r="M3" s="27"/>
      <c r="N3" s="27"/>
      <c r="O3" s="27"/>
    </row>
    <row r="4" spans="2:17" ht="10.5" customHeight="1" thickBot="1" x14ac:dyDescent="0.4">
      <c r="B4" s="1"/>
    </row>
    <row r="5" spans="2:17" ht="8.1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2:17" s="3" customFormat="1" ht="18" customHeight="1" x14ac:dyDescent="0.3">
      <c r="B6" s="11" t="s">
        <v>61</v>
      </c>
      <c r="C6" s="106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6"/>
      <c r="O6" s="107" t="s">
        <v>80</v>
      </c>
      <c r="P6" s="41"/>
    </row>
    <row r="7" spans="2:17" s="3" customFormat="1" ht="18" customHeight="1" x14ac:dyDescent="0.3">
      <c r="B7" s="11" t="s">
        <v>47</v>
      </c>
      <c r="C7" s="106"/>
      <c r="D7" s="102"/>
      <c r="E7" s="101"/>
      <c r="F7" s="101"/>
      <c r="G7" s="101"/>
      <c r="H7" s="101"/>
      <c r="I7" s="101"/>
      <c r="J7" s="101"/>
      <c r="K7" s="101"/>
      <c r="L7" s="101"/>
      <c r="M7" s="101"/>
      <c r="N7" s="106"/>
      <c r="O7" s="108"/>
      <c r="P7" s="7"/>
    </row>
    <row r="8" spans="2:17" s="3" customFormat="1" ht="18" customHeight="1" x14ac:dyDescent="0.3">
      <c r="B8" s="11" t="s">
        <v>48</v>
      </c>
      <c r="C8" s="106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6"/>
      <c r="O8" s="107" t="s">
        <v>81</v>
      </c>
      <c r="P8" s="41"/>
    </row>
    <row r="9" spans="2:17" s="3" customFormat="1" ht="18" customHeight="1" x14ac:dyDescent="0.3">
      <c r="B9" s="11" t="s">
        <v>159</v>
      </c>
      <c r="C9" s="109"/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9"/>
      <c r="O9" s="110"/>
      <c r="P9" s="111" t="s">
        <v>91</v>
      </c>
      <c r="Q9" s="35"/>
    </row>
    <row r="10" spans="2:17" s="3" customFormat="1" ht="18" customHeight="1" x14ac:dyDescent="0.3">
      <c r="B10" s="11" t="s">
        <v>49</v>
      </c>
      <c r="C10" s="106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6"/>
      <c r="O10" s="106"/>
      <c r="P10" s="7"/>
      <c r="Q10" s="36"/>
    </row>
    <row r="11" spans="2:17" ht="8.1" customHeight="1" x14ac:dyDescent="0.2">
      <c r="B11" s="13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2"/>
      <c r="Q11" s="37"/>
    </row>
    <row r="12" spans="2:17" ht="18" customHeight="1" x14ac:dyDescent="0.3">
      <c r="B12" s="11" t="s">
        <v>73</v>
      </c>
      <c r="C12" s="113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38"/>
      <c r="Q12" s="35"/>
    </row>
    <row r="13" spans="2:17" ht="8.1" customHeight="1" thickBot="1" x14ac:dyDescent="0.2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2:17" ht="8.1" customHeight="1" thickBot="1" x14ac:dyDescent="0.25"/>
    <row r="15" spans="2:17" ht="8.1" customHeight="1" x14ac:dyDescent="0.2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2:17" ht="15.95" customHeight="1" x14ac:dyDescent="0.25">
      <c r="B16" s="15" t="s">
        <v>51</v>
      </c>
      <c r="C16" s="112"/>
      <c r="D16" s="112"/>
      <c r="E16" s="112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20"/>
    </row>
    <row r="17" spans="2:16" ht="18" customHeight="1" thickBot="1" x14ac:dyDescent="0.25">
      <c r="B17" s="1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2"/>
    </row>
    <row r="18" spans="2:16" ht="15.95" customHeight="1" thickBot="1" x14ac:dyDescent="0.25">
      <c r="B18" s="24"/>
      <c r="C18" s="115" t="s">
        <v>52</v>
      </c>
      <c r="D18" s="112"/>
      <c r="E18" s="112"/>
      <c r="F18" s="112"/>
      <c r="G18" s="112"/>
      <c r="H18" s="112"/>
      <c r="I18" s="24"/>
      <c r="J18" s="115" t="s">
        <v>82</v>
      </c>
      <c r="K18" s="112"/>
      <c r="L18" s="112"/>
      <c r="M18" s="112"/>
      <c r="N18" s="112"/>
      <c r="O18" s="112"/>
      <c r="P18" s="12"/>
    </row>
    <row r="19" spans="2:16" ht="15.95" customHeight="1" thickBot="1" x14ac:dyDescent="0.25">
      <c r="B19" s="24"/>
      <c r="C19" s="115" t="s">
        <v>83</v>
      </c>
      <c r="D19" s="112"/>
      <c r="E19" s="112"/>
      <c r="F19" s="112"/>
      <c r="G19" s="112"/>
      <c r="H19" s="112"/>
      <c r="I19" s="24"/>
      <c r="J19" s="115" t="s">
        <v>56</v>
      </c>
      <c r="K19" s="112"/>
      <c r="L19" s="112"/>
      <c r="M19" s="112"/>
      <c r="N19" s="112"/>
      <c r="O19" s="112"/>
      <c r="P19" s="12"/>
    </row>
    <row r="20" spans="2:16" ht="15.95" customHeight="1" thickBot="1" x14ac:dyDescent="0.25">
      <c r="B20" s="24"/>
      <c r="C20" s="115" t="s">
        <v>53</v>
      </c>
      <c r="D20" s="112"/>
      <c r="E20" s="112"/>
      <c r="F20" s="112"/>
      <c r="G20" s="112"/>
      <c r="H20" s="112"/>
      <c r="I20" s="24"/>
      <c r="J20" s="115" t="s">
        <v>57</v>
      </c>
      <c r="K20" s="112"/>
      <c r="L20" s="112"/>
      <c r="M20" s="112"/>
      <c r="N20" s="112"/>
      <c r="O20" s="112"/>
      <c r="P20" s="12"/>
    </row>
    <row r="21" spans="2:16" ht="15.95" customHeight="1" thickBot="1" x14ac:dyDescent="0.25">
      <c r="B21" s="24"/>
      <c r="C21" s="115" t="s">
        <v>54</v>
      </c>
      <c r="D21" s="112"/>
      <c r="E21" s="112"/>
      <c r="F21" s="112"/>
      <c r="G21" s="112"/>
      <c r="H21" s="112"/>
      <c r="I21" s="24"/>
      <c r="J21" s="115" t="s">
        <v>58</v>
      </c>
      <c r="K21" s="112"/>
      <c r="L21" s="112"/>
      <c r="M21" s="112"/>
      <c r="N21" s="112"/>
      <c r="O21" s="112"/>
      <c r="P21" s="12"/>
    </row>
    <row r="22" spans="2:16" ht="15.95" customHeight="1" thickBot="1" x14ac:dyDescent="0.25">
      <c r="B22" s="24"/>
      <c r="C22" s="115" t="s">
        <v>55</v>
      </c>
      <c r="D22" s="112"/>
      <c r="E22" s="112"/>
      <c r="F22" s="112"/>
      <c r="G22" s="112"/>
      <c r="H22" s="112"/>
      <c r="I22" s="24"/>
      <c r="J22" s="115" t="s">
        <v>74</v>
      </c>
      <c r="K22" s="112"/>
      <c r="L22" s="112"/>
      <c r="M22" s="112"/>
      <c r="N22" s="112"/>
      <c r="O22" s="112"/>
      <c r="P22" s="12"/>
    </row>
    <row r="23" spans="2:16" ht="15.95" customHeight="1" thickBot="1" x14ac:dyDescent="0.25">
      <c r="B23" s="25"/>
      <c r="C23" s="115"/>
      <c r="D23" s="112"/>
      <c r="E23" s="112"/>
      <c r="F23" s="112"/>
      <c r="G23" s="112"/>
      <c r="H23" s="112"/>
      <c r="I23" s="112"/>
      <c r="J23" s="115"/>
      <c r="K23" s="112"/>
      <c r="L23" s="112"/>
      <c r="M23" s="112"/>
      <c r="N23" s="112"/>
      <c r="O23" s="112"/>
      <c r="P23" s="12"/>
    </row>
    <row r="24" spans="2:16" ht="15.95" customHeight="1" thickBot="1" x14ac:dyDescent="0.25">
      <c r="B24" s="24"/>
      <c r="C24" s="115" t="s">
        <v>72</v>
      </c>
      <c r="D24" s="112"/>
      <c r="E24" s="112"/>
      <c r="F24" s="112"/>
      <c r="G24" s="112"/>
      <c r="H24" s="112"/>
      <c r="I24" s="112"/>
      <c r="J24" s="115"/>
      <c r="K24" s="112"/>
      <c r="L24" s="112"/>
      <c r="M24" s="112"/>
      <c r="N24" s="112"/>
      <c r="O24" s="112"/>
      <c r="P24" s="12"/>
    </row>
    <row r="25" spans="2:16" ht="24.75" customHeight="1" thickBot="1" x14ac:dyDescent="0.25">
      <c r="B25" s="8"/>
      <c r="C25" s="34" t="s">
        <v>242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2:16" ht="18" customHeight="1" x14ac:dyDescent="0.2">
      <c r="B26" s="21" t="s">
        <v>84</v>
      </c>
    </row>
    <row r="27" spans="2:16" ht="8.1" customHeight="1" thickBot="1" x14ac:dyDescent="0.25"/>
    <row r="28" spans="2:16" ht="8.1" customHeight="1" x14ac:dyDescent="0.2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2:16" ht="15.95" customHeight="1" x14ac:dyDescent="0.3">
      <c r="B29" s="33" t="s">
        <v>33</v>
      </c>
      <c r="C29" s="115" t="s">
        <v>75</v>
      </c>
      <c r="D29" s="116"/>
      <c r="E29" s="112"/>
      <c r="F29" s="112"/>
      <c r="G29" s="112"/>
      <c r="H29" s="112"/>
      <c r="I29" s="117"/>
      <c r="J29" s="89"/>
      <c r="K29" s="89"/>
      <c r="L29" s="89"/>
      <c r="M29" s="89"/>
      <c r="N29" s="89"/>
      <c r="O29" s="89"/>
      <c r="P29" s="118" t="s">
        <v>1</v>
      </c>
    </row>
    <row r="30" spans="2:16" ht="15.95" customHeight="1" x14ac:dyDescent="0.2">
      <c r="B30" s="33" t="s">
        <v>34</v>
      </c>
      <c r="C30" s="115" t="s">
        <v>66</v>
      </c>
      <c r="D30" s="116"/>
      <c r="E30" s="112"/>
      <c r="F30" s="112"/>
      <c r="G30" s="112"/>
      <c r="H30" s="112"/>
      <c r="I30" s="112"/>
      <c r="J30" s="99"/>
      <c r="K30" s="99"/>
      <c r="L30" s="99"/>
      <c r="M30" s="99"/>
      <c r="N30" s="99"/>
      <c r="O30" s="99"/>
      <c r="P30" s="119"/>
    </row>
    <row r="31" spans="2:16" ht="15.95" customHeight="1" x14ac:dyDescent="0.2">
      <c r="B31" s="33" t="s">
        <v>35</v>
      </c>
      <c r="C31" s="115" t="s">
        <v>60</v>
      </c>
      <c r="D31" s="116"/>
      <c r="E31" s="112"/>
      <c r="F31" s="112"/>
      <c r="G31" s="112"/>
      <c r="H31" s="112"/>
      <c r="I31" s="112"/>
      <c r="J31" s="94"/>
      <c r="K31" s="94"/>
      <c r="L31" s="94"/>
      <c r="M31" s="94"/>
      <c r="N31" s="94"/>
      <c r="O31" s="94"/>
      <c r="P31" s="120"/>
    </row>
    <row r="32" spans="2:16" ht="15.95" customHeight="1" x14ac:dyDescent="0.2">
      <c r="B32" s="33" t="s">
        <v>36</v>
      </c>
      <c r="C32" s="115" t="s">
        <v>39</v>
      </c>
      <c r="D32" s="116"/>
      <c r="E32" s="112"/>
      <c r="F32" s="112"/>
      <c r="G32" s="112"/>
      <c r="H32" s="112"/>
      <c r="I32" s="112"/>
      <c r="J32" s="94"/>
      <c r="K32" s="94"/>
      <c r="L32" s="94"/>
      <c r="M32" s="94"/>
      <c r="N32" s="94"/>
      <c r="O32" s="94"/>
      <c r="P32" s="120"/>
    </row>
    <row r="33" spans="2:16" ht="15.95" customHeight="1" x14ac:dyDescent="0.2">
      <c r="B33" s="33" t="s">
        <v>37</v>
      </c>
      <c r="C33" s="115" t="s">
        <v>40</v>
      </c>
      <c r="D33" s="116"/>
      <c r="E33" s="112"/>
      <c r="F33" s="112"/>
      <c r="G33" s="112"/>
      <c r="H33" s="112"/>
      <c r="I33" s="112"/>
      <c r="J33" s="94"/>
      <c r="K33" s="94"/>
      <c r="L33" s="94"/>
      <c r="M33" s="94"/>
      <c r="N33" s="94"/>
      <c r="O33" s="94"/>
      <c r="P33" s="120"/>
    </row>
    <row r="34" spans="2:16" ht="15.95" customHeight="1" x14ac:dyDescent="0.2">
      <c r="B34" s="33" t="s">
        <v>38</v>
      </c>
      <c r="C34" s="115" t="s">
        <v>41</v>
      </c>
      <c r="D34" s="116"/>
      <c r="E34" s="112"/>
      <c r="F34" s="112"/>
      <c r="G34" s="112"/>
      <c r="H34" s="112"/>
      <c r="I34" s="112"/>
      <c r="J34" s="94"/>
      <c r="K34" s="94"/>
      <c r="L34" s="94"/>
      <c r="M34" s="94"/>
      <c r="N34" s="94"/>
      <c r="O34" s="94"/>
      <c r="P34" s="120"/>
    </row>
    <row r="35" spans="2:16" ht="8.1" customHeight="1" thickBot="1" x14ac:dyDescent="0.2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0"/>
    </row>
    <row r="36" spans="2:16" ht="8.1" customHeight="1" thickBot="1" x14ac:dyDescent="0.25"/>
    <row r="37" spans="2:16" ht="8.1" customHeight="1" x14ac:dyDescent="0.2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2:16" ht="15.95" customHeight="1" x14ac:dyDescent="0.3">
      <c r="B38" s="15" t="s">
        <v>85</v>
      </c>
      <c r="C38" s="112"/>
      <c r="D38" s="95"/>
      <c r="E38" s="95"/>
      <c r="F38" s="95"/>
      <c r="G38" s="112"/>
      <c r="H38" s="121"/>
      <c r="I38" s="122"/>
      <c r="J38" s="123" t="s">
        <v>71</v>
      </c>
      <c r="K38" s="112"/>
      <c r="L38" s="112"/>
      <c r="M38" s="112"/>
      <c r="N38" s="112"/>
      <c r="O38" s="112"/>
      <c r="P38" s="12"/>
    </row>
    <row r="39" spans="2:16" ht="15.95" customHeight="1" thickBot="1" x14ac:dyDescent="0.35">
      <c r="B39" s="13"/>
      <c r="C39" s="112"/>
      <c r="D39" s="93" t="s">
        <v>2</v>
      </c>
      <c r="E39" s="93"/>
      <c r="F39" s="93"/>
      <c r="G39" s="112"/>
      <c r="H39" s="121"/>
      <c r="I39" s="122"/>
      <c r="J39" s="124" t="s">
        <v>68</v>
      </c>
      <c r="K39" s="122" t="s">
        <v>0</v>
      </c>
      <c r="L39" s="125" t="s">
        <v>63</v>
      </c>
      <c r="M39" s="112"/>
      <c r="N39" s="112"/>
      <c r="O39" s="29">
        <f>COUNTIF(P56:P60:P70:P71:P82:P91:P101:P111:P121:P130:P140:P147:P157:P162:P172:P177:P187:P205,"&gt;=4")</f>
        <v>1</v>
      </c>
      <c r="P39" s="12" t="s">
        <v>1</v>
      </c>
    </row>
    <row r="40" spans="2:16" ht="15.95" customHeight="1" thickBot="1" x14ac:dyDescent="0.3">
      <c r="B40" s="13"/>
      <c r="C40" s="112"/>
      <c r="D40" s="112"/>
      <c r="E40" s="112"/>
      <c r="F40" s="112"/>
      <c r="G40" s="112"/>
      <c r="H40" s="121"/>
      <c r="I40" s="122"/>
      <c r="J40" s="124" t="s">
        <v>69</v>
      </c>
      <c r="K40" s="122" t="s">
        <v>0</v>
      </c>
      <c r="L40" s="125" t="s">
        <v>64</v>
      </c>
      <c r="M40" s="112"/>
      <c r="N40" s="112"/>
      <c r="O40" s="29">
        <f>COUNTIF(P56:P60:P70:P71:P82:P91:P101:P111:P121:P130:P140:P147:P157:P162:P172:P177:P187:P205,"3")+COUNTIF(P56:P60:P70:P71:P82:P91:P101:P111:P121:P130:P140:P147:P157:P162:P172:P177:P187:P205,"2")</f>
        <v>0</v>
      </c>
      <c r="P40" s="12" t="s">
        <v>1</v>
      </c>
    </row>
    <row r="41" spans="2:16" ht="15.95" customHeight="1" thickBot="1" x14ac:dyDescent="0.3">
      <c r="B41" s="13"/>
      <c r="C41" s="112"/>
      <c r="D41" s="112"/>
      <c r="E41" s="112"/>
      <c r="F41" s="112"/>
      <c r="G41" s="112"/>
      <c r="H41" s="112"/>
      <c r="I41" s="112"/>
      <c r="J41" s="124" t="s">
        <v>161</v>
      </c>
      <c r="K41" s="122" t="s">
        <v>0</v>
      </c>
      <c r="L41" s="125" t="s">
        <v>65</v>
      </c>
      <c r="M41" s="112"/>
      <c r="N41" s="112"/>
      <c r="O41" s="29">
        <f>COUNTIF(P56:P60:P70:P71:P82:P91:P101:P111:P121:P130:P140:P147:P157:P162:P172:P177:P187:P205,"1")</f>
        <v>0</v>
      </c>
      <c r="P41" s="12" t="s">
        <v>1</v>
      </c>
    </row>
    <row r="42" spans="2:16" ht="8.1" customHeight="1" x14ac:dyDescent="0.3">
      <c r="B42" s="13"/>
      <c r="C42" s="117"/>
      <c r="D42" s="112"/>
      <c r="E42" s="112"/>
      <c r="F42" s="112"/>
      <c r="G42" s="112"/>
      <c r="H42" s="121"/>
      <c r="I42" s="122"/>
      <c r="J42" s="125"/>
      <c r="K42" s="112"/>
      <c r="L42" s="112"/>
      <c r="M42" s="112"/>
      <c r="N42" s="112"/>
      <c r="O42" s="108"/>
      <c r="P42" s="126"/>
    </row>
    <row r="43" spans="2:16" ht="8.1" customHeight="1" thickBot="1" x14ac:dyDescent="0.25">
      <c r="B43" s="13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2"/>
    </row>
    <row r="44" spans="2:16" ht="15.95" customHeight="1" thickBot="1" x14ac:dyDescent="0.35">
      <c r="B44" s="26"/>
      <c r="C44" s="117" t="s">
        <v>160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2"/>
    </row>
    <row r="45" spans="2:16" ht="16.5" x14ac:dyDescent="0.3">
      <c r="B45" s="13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29"/>
      <c r="N45" s="112"/>
      <c r="O45" s="112"/>
      <c r="P45" s="12"/>
    </row>
    <row r="46" spans="2:16" ht="18.75" x14ac:dyDescent="0.3">
      <c r="B46" s="15" t="s">
        <v>44</v>
      </c>
      <c r="C46" s="112"/>
      <c r="D46" s="112"/>
      <c r="E46" s="112"/>
      <c r="F46" s="112"/>
      <c r="G46" s="112"/>
      <c r="H46" s="112"/>
      <c r="I46" s="123"/>
      <c r="J46" s="112"/>
      <c r="K46" s="112"/>
      <c r="L46" s="130"/>
      <c r="M46" s="131"/>
      <c r="N46" s="112"/>
      <c r="O46" s="112"/>
      <c r="P46" s="12"/>
    </row>
    <row r="47" spans="2:16" ht="16.5" x14ac:dyDescent="0.3">
      <c r="B47" s="13"/>
      <c r="C47" s="127" t="s">
        <v>62</v>
      </c>
      <c r="D47" s="100"/>
      <c r="E47" s="100"/>
      <c r="F47" s="100"/>
      <c r="G47" s="100"/>
      <c r="H47" s="100"/>
      <c r="I47" s="100"/>
      <c r="J47" s="100"/>
      <c r="K47" s="100"/>
      <c r="L47" s="129"/>
      <c r="M47" s="129"/>
      <c r="N47" s="112"/>
      <c r="O47" s="112"/>
      <c r="P47" s="12"/>
    </row>
    <row r="48" spans="2:16" ht="16.5" x14ac:dyDescent="0.3">
      <c r="B48" s="13"/>
      <c r="C48" s="127" t="s">
        <v>159</v>
      </c>
      <c r="D48" s="75"/>
      <c r="E48" s="75"/>
      <c r="F48" s="75"/>
      <c r="G48" s="75"/>
      <c r="H48" s="75"/>
      <c r="I48" s="75"/>
      <c r="J48" s="75"/>
      <c r="K48" s="75"/>
      <c r="L48" s="112"/>
      <c r="M48" s="112"/>
      <c r="N48" s="112"/>
      <c r="O48" s="112"/>
      <c r="P48" s="12"/>
    </row>
    <row r="49" spans="2:19" ht="16.5" x14ac:dyDescent="0.3">
      <c r="B49" s="13"/>
      <c r="C49" s="127" t="s">
        <v>50</v>
      </c>
      <c r="D49" s="76"/>
      <c r="E49" s="76"/>
      <c r="F49" s="76"/>
      <c r="G49" s="76"/>
      <c r="H49" s="76"/>
      <c r="I49" s="76"/>
      <c r="J49" s="76"/>
      <c r="K49" s="76"/>
      <c r="L49" s="117"/>
      <c r="M49" s="117"/>
      <c r="N49" s="117"/>
      <c r="O49" s="117"/>
      <c r="P49" s="132"/>
    </row>
    <row r="50" spans="2:19" ht="16.5" x14ac:dyDescent="0.3">
      <c r="B50" s="13"/>
      <c r="C50" s="112"/>
      <c r="D50" s="117"/>
      <c r="E50" s="117"/>
      <c r="F50" s="117"/>
      <c r="G50" s="112"/>
      <c r="H50" s="112"/>
      <c r="I50" s="117"/>
      <c r="J50" s="117"/>
      <c r="K50" s="117"/>
      <c r="L50" s="117"/>
      <c r="M50" s="117"/>
      <c r="N50" s="117"/>
      <c r="O50" s="117"/>
      <c r="P50" s="132"/>
    </row>
    <row r="51" spans="2:19" ht="8.1" customHeight="1" thickBot="1" x14ac:dyDescent="0.25">
      <c r="B51" s="8"/>
      <c r="C51" s="9"/>
      <c r="D51" s="23"/>
      <c r="E51" s="23"/>
      <c r="F51" s="23"/>
      <c r="G51" s="9"/>
      <c r="H51" s="9"/>
      <c r="I51" s="23"/>
      <c r="J51" s="23"/>
      <c r="K51" s="23"/>
      <c r="L51" s="23"/>
      <c r="M51" s="23"/>
      <c r="N51" s="23"/>
      <c r="O51" s="23"/>
      <c r="P51" s="133"/>
    </row>
    <row r="52" spans="2:19" ht="17.25" customHeight="1" x14ac:dyDescent="0.2">
      <c r="B52" s="96" t="s">
        <v>45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8"/>
    </row>
    <row r="53" spans="2:19" ht="17.25" customHeight="1" thickBot="1" x14ac:dyDescent="0.25">
      <c r="B53" s="90" t="s">
        <v>46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</row>
    <row r="54" spans="2:19" ht="7.5" customHeight="1" thickBot="1" x14ac:dyDescent="0.2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2:19" s="16" customFormat="1" ht="18.75" thickBot="1" x14ac:dyDescent="0.3">
      <c r="B55" s="71" t="s">
        <v>86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3"/>
      <c r="P55" s="43" t="s">
        <v>70</v>
      </c>
    </row>
    <row r="56" spans="2:19" s="16" customFormat="1" ht="15.95" customHeight="1" x14ac:dyDescent="0.2">
      <c r="B56" s="22" t="s">
        <v>3</v>
      </c>
      <c r="C56" s="58" t="s">
        <v>105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134">
        <v>4</v>
      </c>
      <c r="Q56" s="116"/>
    </row>
    <row r="57" spans="2:19" s="16" customFormat="1" ht="15.95" customHeight="1" x14ac:dyDescent="0.2">
      <c r="B57" s="17" t="s">
        <v>4</v>
      </c>
      <c r="C57" s="44" t="s">
        <v>104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6"/>
      <c r="P57" s="42"/>
      <c r="Q57" s="116"/>
    </row>
    <row r="58" spans="2:19" s="16" customFormat="1" ht="15.95" customHeight="1" x14ac:dyDescent="0.2">
      <c r="B58" s="17" t="s">
        <v>5</v>
      </c>
      <c r="C58" s="44" t="s">
        <v>103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6"/>
      <c r="P58" s="42"/>
      <c r="S58" s="28"/>
    </row>
    <row r="59" spans="2:19" s="16" customFormat="1" ht="15.95" customHeight="1" x14ac:dyDescent="0.2">
      <c r="B59" s="17" t="s">
        <v>6</v>
      </c>
      <c r="C59" s="44" t="s">
        <v>166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6"/>
      <c r="P59" s="42"/>
    </row>
    <row r="60" spans="2:19" s="16" customFormat="1" ht="15.95" customHeight="1" x14ac:dyDescent="0.2">
      <c r="B60" s="17" t="s">
        <v>76</v>
      </c>
      <c r="C60" s="44" t="s">
        <v>87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  <c r="P60" s="42"/>
    </row>
    <row r="61" spans="2:19" s="16" customFormat="1" ht="15.95" customHeight="1" x14ac:dyDescent="0.2">
      <c r="B61" s="61" t="s">
        <v>42</v>
      </c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4"/>
    </row>
    <row r="62" spans="2:19" s="16" customFormat="1" ht="15.95" customHeight="1" x14ac:dyDescent="0.2">
      <c r="B62" s="65" t="s">
        <v>89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67"/>
    </row>
    <row r="63" spans="2:19" s="16" customFormat="1" ht="15.95" customHeight="1" x14ac:dyDescent="0.2">
      <c r="B63" s="65" t="s">
        <v>88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67"/>
    </row>
    <row r="64" spans="2:19" s="16" customFormat="1" ht="15.95" customHeight="1" x14ac:dyDescent="0.2">
      <c r="B64" s="6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67"/>
    </row>
    <row r="65" spans="2:16" s="16" customFormat="1" ht="15.95" customHeight="1" x14ac:dyDescent="0.2">
      <c r="B65" s="6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67"/>
    </row>
    <row r="66" spans="2:16" s="16" customFormat="1" ht="15.95" customHeight="1" x14ac:dyDescent="0.2">
      <c r="B66" s="6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67"/>
    </row>
    <row r="67" spans="2:16" s="16" customFormat="1" ht="17.25" thickBot="1" x14ac:dyDescent="0.25"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7"/>
    </row>
    <row r="68" spans="2:16" s="16" customFormat="1" ht="7.5" customHeight="1" thickBot="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s="16" customFormat="1" ht="18.75" thickBot="1" x14ac:dyDescent="0.3">
      <c r="B69" s="71" t="s">
        <v>92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  <c r="P69" s="43" t="s">
        <v>70</v>
      </c>
    </row>
    <row r="70" spans="2:16" s="16" customFormat="1" ht="15.95" customHeight="1" x14ac:dyDescent="0.2">
      <c r="B70" s="18" t="s">
        <v>93</v>
      </c>
      <c r="C70" s="58" t="s">
        <v>102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134"/>
    </row>
    <row r="71" spans="2:16" s="16" customFormat="1" ht="15.95" customHeight="1" x14ac:dyDescent="0.2">
      <c r="B71" s="17" t="s">
        <v>94</v>
      </c>
      <c r="C71" s="44" t="s">
        <v>101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6"/>
      <c r="P71" s="136"/>
    </row>
    <row r="72" spans="2:16" s="16" customFormat="1" ht="15.95" customHeight="1" x14ac:dyDescent="0.2">
      <c r="B72" s="61" t="s">
        <v>42</v>
      </c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4"/>
    </row>
    <row r="73" spans="2:16" s="16" customFormat="1" ht="15.95" customHeight="1" x14ac:dyDescent="0.2">
      <c r="B73" s="6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67"/>
    </row>
    <row r="74" spans="2:16" s="16" customFormat="1" ht="15.95" customHeight="1" x14ac:dyDescent="0.2">
      <c r="B74" s="6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67"/>
    </row>
    <row r="75" spans="2:16" s="16" customFormat="1" ht="15.95" customHeight="1" x14ac:dyDescent="0.2">
      <c r="B75" s="6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67"/>
    </row>
    <row r="76" spans="2:16" s="16" customFormat="1" ht="15.95" customHeight="1" x14ac:dyDescent="0.2">
      <c r="B76" s="6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67"/>
    </row>
    <row r="77" spans="2:16" s="16" customFormat="1" ht="15.95" customHeight="1" x14ac:dyDescent="0.2">
      <c r="B77" s="6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67"/>
    </row>
    <row r="78" spans="2:16" s="16" customFormat="1" ht="15.95" customHeight="1" x14ac:dyDescent="0.2">
      <c r="B78" s="6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67"/>
    </row>
    <row r="79" spans="2:16" s="16" customFormat="1" ht="15.95" customHeight="1" thickBot="1" x14ac:dyDescent="0.25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</row>
    <row r="80" spans="2:16" s="16" customFormat="1" ht="7.5" customHeight="1" thickBot="1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s="16" customFormat="1" ht="18.75" thickBot="1" x14ac:dyDescent="0.3">
      <c r="B81" s="71" t="s">
        <v>167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3"/>
      <c r="P81" s="43" t="s">
        <v>70</v>
      </c>
    </row>
    <row r="82" spans="2:16" s="16" customFormat="1" ht="15.95" customHeight="1" x14ac:dyDescent="0.2">
      <c r="B82" s="18" t="s">
        <v>7</v>
      </c>
      <c r="C82" s="58" t="s">
        <v>168</v>
      </c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134"/>
    </row>
    <row r="83" spans="2:16" s="16" customFormat="1" ht="15.95" customHeight="1" x14ac:dyDescent="0.2">
      <c r="B83" s="18" t="s">
        <v>95</v>
      </c>
      <c r="C83" s="44" t="s">
        <v>169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136"/>
    </row>
    <row r="84" spans="2:16" s="16" customFormat="1" ht="15.95" customHeight="1" x14ac:dyDescent="0.2">
      <c r="B84" s="18" t="s">
        <v>96</v>
      </c>
      <c r="C84" s="44" t="s">
        <v>170</v>
      </c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6"/>
      <c r="P84" s="136"/>
    </row>
    <row r="85" spans="2:16" s="16" customFormat="1" ht="15.95" customHeight="1" x14ac:dyDescent="0.2">
      <c r="B85" s="18" t="s">
        <v>97</v>
      </c>
      <c r="C85" s="44" t="s">
        <v>171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6"/>
      <c r="P85" s="136"/>
    </row>
    <row r="86" spans="2:16" s="16" customFormat="1" ht="15.95" customHeight="1" x14ac:dyDescent="0.2">
      <c r="B86" s="18" t="s">
        <v>98</v>
      </c>
      <c r="C86" s="44" t="s">
        <v>172</v>
      </c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6"/>
      <c r="P86" s="136"/>
    </row>
    <row r="87" spans="2:16" s="16" customFormat="1" ht="15.95" customHeight="1" x14ac:dyDescent="0.2">
      <c r="B87" s="18" t="s">
        <v>99</v>
      </c>
      <c r="C87" s="44" t="s">
        <v>173</v>
      </c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6"/>
      <c r="P87" s="136"/>
    </row>
    <row r="88" spans="2:16" s="16" customFormat="1" ht="15.95" customHeight="1" x14ac:dyDescent="0.2">
      <c r="B88" s="18" t="s">
        <v>100</v>
      </c>
      <c r="C88" s="44" t="s">
        <v>174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6"/>
      <c r="P88" s="136"/>
    </row>
    <row r="89" spans="2:16" s="16" customFormat="1" ht="15.95" customHeight="1" x14ac:dyDescent="0.2">
      <c r="B89" s="18" t="s">
        <v>175</v>
      </c>
      <c r="C89" s="44" t="s">
        <v>113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6"/>
      <c r="P89" s="136"/>
    </row>
    <row r="90" spans="2:16" s="16" customFormat="1" ht="15.95" customHeight="1" x14ac:dyDescent="0.2">
      <c r="B90" s="18" t="s">
        <v>176</v>
      </c>
      <c r="C90" s="44" t="s">
        <v>177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6"/>
      <c r="P90" s="136"/>
    </row>
    <row r="91" spans="2:16" s="16" customFormat="1" ht="15.95" customHeight="1" x14ac:dyDescent="0.2">
      <c r="B91" s="18" t="s">
        <v>199</v>
      </c>
      <c r="C91" s="44" t="s">
        <v>200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6"/>
      <c r="P91" s="136"/>
    </row>
    <row r="92" spans="2:16" s="16" customFormat="1" ht="15.95" customHeight="1" x14ac:dyDescent="0.2">
      <c r="B92" s="61" t="s">
        <v>42</v>
      </c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4"/>
    </row>
    <row r="93" spans="2:16" s="16" customFormat="1" ht="15.95" customHeight="1" x14ac:dyDescent="0.2">
      <c r="B93" s="6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67"/>
    </row>
    <row r="94" spans="2:16" s="16" customFormat="1" ht="15.95" customHeight="1" x14ac:dyDescent="0.2">
      <c r="B94" s="6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67"/>
    </row>
    <row r="95" spans="2:16" s="16" customFormat="1" ht="15.95" customHeight="1" x14ac:dyDescent="0.2">
      <c r="B95" s="6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67"/>
    </row>
    <row r="96" spans="2:16" s="16" customFormat="1" ht="15.95" customHeight="1" x14ac:dyDescent="0.2">
      <c r="B96" s="6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67"/>
    </row>
    <row r="97" spans="2:16" s="16" customFormat="1" ht="15.95" customHeight="1" x14ac:dyDescent="0.2">
      <c r="B97" s="6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67"/>
    </row>
    <row r="98" spans="2:16" s="16" customFormat="1" ht="17.25" thickBot="1" x14ac:dyDescent="0.25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7"/>
    </row>
    <row r="99" spans="2:16" s="16" customFormat="1" ht="7.5" customHeight="1" thickBot="1" x14ac:dyDescent="0.25"/>
    <row r="100" spans="2:16" s="16" customFormat="1" ht="18.75" thickBot="1" x14ac:dyDescent="0.3">
      <c r="B100" s="71" t="s">
        <v>121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3"/>
      <c r="P100" s="43" t="s">
        <v>70</v>
      </c>
    </row>
    <row r="101" spans="2:16" s="16" customFormat="1" ht="15.95" customHeight="1" x14ac:dyDescent="0.2">
      <c r="B101" s="22" t="s">
        <v>8</v>
      </c>
      <c r="C101" s="58" t="s">
        <v>106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134"/>
    </row>
    <row r="102" spans="2:16" s="16" customFormat="1" ht="15.95" customHeight="1" x14ac:dyDescent="0.2">
      <c r="B102" s="17" t="s">
        <v>9</v>
      </c>
      <c r="C102" s="44" t="s">
        <v>107</v>
      </c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6"/>
      <c r="P102" s="136"/>
    </row>
    <row r="103" spans="2:16" s="16" customFormat="1" ht="15.95" customHeight="1" x14ac:dyDescent="0.2">
      <c r="B103" s="17" t="s">
        <v>10</v>
      </c>
      <c r="C103" s="44" t="s">
        <v>178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6"/>
      <c r="P103" s="136"/>
    </row>
    <row r="104" spans="2:16" s="16" customFormat="1" ht="15.95" customHeight="1" x14ac:dyDescent="0.2">
      <c r="B104" s="17" t="s">
        <v>11</v>
      </c>
      <c r="C104" s="44" t="s">
        <v>108</v>
      </c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6"/>
      <c r="P104" s="136"/>
    </row>
    <row r="105" spans="2:16" s="16" customFormat="1" ht="15.95" customHeight="1" x14ac:dyDescent="0.2">
      <c r="B105" s="17" t="s">
        <v>32</v>
      </c>
      <c r="C105" s="44" t="s">
        <v>109</v>
      </c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6"/>
      <c r="P105" s="136"/>
    </row>
    <row r="106" spans="2:16" s="16" customFormat="1" ht="15.95" customHeight="1" x14ac:dyDescent="0.2">
      <c r="B106" s="17" t="s">
        <v>120</v>
      </c>
      <c r="C106" s="44" t="s">
        <v>110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6"/>
      <c r="P106" s="136"/>
    </row>
    <row r="107" spans="2:16" s="16" customFormat="1" ht="15.95" customHeight="1" x14ac:dyDescent="0.2">
      <c r="B107" s="17" t="s">
        <v>119</v>
      </c>
      <c r="C107" s="44" t="s">
        <v>111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6"/>
      <c r="P107" s="136"/>
    </row>
    <row r="108" spans="2:16" s="16" customFormat="1" ht="15.95" customHeight="1" x14ac:dyDescent="0.2">
      <c r="B108" s="17" t="s">
        <v>118</v>
      </c>
      <c r="C108" s="44" t="s">
        <v>112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6"/>
      <c r="P108" s="136"/>
    </row>
    <row r="109" spans="2:16" s="16" customFormat="1" ht="15.95" customHeight="1" x14ac:dyDescent="0.2">
      <c r="B109" s="17" t="s">
        <v>117</v>
      </c>
      <c r="C109" s="44" t="s">
        <v>113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6"/>
      <c r="P109" s="136"/>
    </row>
    <row r="110" spans="2:16" s="16" customFormat="1" ht="15.95" customHeight="1" x14ac:dyDescent="0.2">
      <c r="B110" s="17" t="s">
        <v>179</v>
      </c>
      <c r="C110" s="44" t="s">
        <v>181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6"/>
      <c r="P110" s="136"/>
    </row>
    <row r="111" spans="2:16" s="16" customFormat="1" ht="15.95" customHeight="1" x14ac:dyDescent="0.2">
      <c r="B111" s="17" t="s">
        <v>180</v>
      </c>
      <c r="C111" s="44" t="s">
        <v>182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6"/>
      <c r="P111" s="136"/>
    </row>
    <row r="112" spans="2:16" s="16" customFormat="1" ht="15.95" customHeight="1" x14ac:dyDescent="0.2">
      <c r="B112" s="79" t="s">
        <v>42</v>
      </c>
      <c r="C112" s="137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67"/>
    </row>
    <row r="113" spans="2:17" s="16" customFormat="1" ht="15.95" customHeight="1" x14ac:dyDescent="0.2">
      <c r="B113" s="6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67"/>
    </row>
    <row r="114" spans="2:17" s="16" customFormat="1" ht="15.95" customHeight="1" x14ac:dyDescent="0.2">
      <c r="B114" s="6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67"/>
    </row>
    <row r="115" spans="2:17" s="16" customFormat="1" ht="15.95" customHeight="1" x14ac:dyDescent="0.2">
      <c r="B115" s="6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67"/>
    </row>
    <row r="116" spans="2:17" s="16" customFormat="1" ht="15.95" customHeight="1" x14ac:dyDescent="0.2">
      <c r="B116" s="6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67"/>
    </row>
    <row r="117" spans="2:17" s="16" customFormat="1" ht="15.95" customHeight="1" x14ac:dyDescent="0.2">
      <c r="B117" s="6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67"/>
    </row>
    <row r="118" spans="2:17" s="16" customFormat="1" ht="17.25" thickBot="1" x14ac:dyDescent="0.25">
      <c r="B118" s="55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7"/>
    </row>
    <row r="119" spans="2:17" s="16" customFormat="1" ht="7.5" customHeight="1" thickBot="1" x14ac:dyDescent="0.25"/>
    <row r="120" spans="2:17" s="16" customFormat="1" ht="18.75" thickBot="1" x14ac:dyDescent="0.3">
      <c r="B120" s="71" t="s">
        <v>122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3"/>
      <c r="P120" s="43" t="s">
        <v>70</v>
      </c>
      <c r="Q120" s="28"/>
    </row>
    <row r="121" spans="2:17" s="16" customFormat="1" ht="17.25" x14ac:dyDescent="0.2">
      <c r="B121" s="17" t="s">
        <v>128</v>
      </c>
      <c r="C121" s="44" t="s">
        <v>183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6"/>
      <c r="P121" s="136"/>
      <c r="Q121" s="28"/>
    </row>
    <row r="122" spans="2:17" s="16" customFormat="1" ht="15.95" customHeight="1" x14ac:dyDescent="0.2">
      <c r="B122" s="17" t="s">
        <v>12</v>
      </c>
      <c r="C122" s="44" t="s">
        <v>126</v>
      </c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6"/>
      <c r="P122" s="136"/>
    </row>
    <row r="123" spans="2:17" s="16" customFormat="1" ht="15.95" customHeight="1" x14ac:dyDescent="0.2">
      <c r="B123" s="17" t="s">
        <v>13</v>
      </c>
      <c r="C123" s="44" t="s">
        <v>125</v>
      </c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6"/>
      <c r="P123" s="136"/>
    </row>
    <row r="124" spans="2:17" s="16" customFormat="1" ht="15.95" customHeight="1" x14ac:dyDescent="0.2">
      <c r="B124" s="17" t="s">
        <v>14</v>
      </c>
      <c r="C124" s="44" t="s">
        <v>124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6"/>
      <c r="P124" s="136"/>
    </row>
    <row r="125" spans="2:17" s="16" customFormat="1" ht="15.95" customHeight="1" x14ac:dyDescent="0.2">
      <c r="B125" s="17" t="s">
        <v>15</v>
      </c>
      <c r="C125" s="44" t="s">
        <v>123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6"/>
      <c r="P125" s="136"/>
    </row>
    <row r="126" spans="2:17" s="16" customFormat="1" ht="15.95" customHeight="1" x14ac:dyDescent="0.2">
      <c r="B126" s="17" t="s">
        <v>114</v>
      </c>
      <c r="C126" s="44" t="s">
        <v>127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6"/>
      <c r="P126" s="136"/>
    </row>
    <row r="127" spans="2:17" s="16" customFormat="1" ht="15.95" customHeight="1" x14ac:dyDescent="0.2">
      <c r="B127" s="17" t="s">
        <v>115</v>
      </c>
      <c r="C127" s="44" t="s">
        <v>186</v>
      </c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6"/>
      <c r="P127" s="136"/>
    </row>
    <row r="128" spans="2:17" s="16" customFormat="1" ht="15.95" customHeight="1" x14ac:dyDescent="0.2">
      <c r="B128" s="17" t="s">
        <v>116</v>
      </c>
      <c r="C128" s="44" t="s">
        <v>77</v>
      </c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6"/>
      <c r="P128" s="136"/>
    </row>
    <row r="129" spans="2:16" s="16" customFormat="1" ht="15.95" customHeight="1" x14ac:dyDescent="0.2">
      <c r="B129" s="17" t="s">
        <v>184</v>
      </c>
      <c r="C129" s="44" t="s">
        <v>185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6"/>
      <c r="P129" s="136"/>
    </row>
    <row r="130" spans="2:16" s="16" customFormat="1" ht="15.95" customHeight="1" x14ac:dyDescent="0.2">
      <c r="B130" s="17" t="s">
        <v>213</v>
      </c>
      <c r="C130" s="44" t="s">
        <v>212</v>
      </c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6"/>
      <c r="P130" s="136"/>
    </row>
    <row r="131" spans="2:16" s="16" customFormat="1" ht="15.95" customHeight="1" x14ac:dyDescent="0.2">
      <c r="B131" s="61" t="s">
        <v>42</v>
      </c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</row>
    <row r="132" spans="2:16" s="16" customFormat="1" ht="15.95" customHeight="1" x14ac:dyDescent="0.2">
      <c r="B132" s="6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67"/>
    </row>
    <row r="133" spans="2:16" s="16" customFormat="1" ht="15.95" customHeight="1" x14ac:dyDescent="0.2">
      <c r="B133" s="6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67"/>
    </row>
    <row r="134" spans="2:16" s="16" customFormat="1" ht="15.95" customHeight="1" x14ac:dyDescent="0.2">
      <c r="B134" s="6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67"/>
    </row>
    <row r="135" spans="2:16" s="16" customFormat="1" ht="15.95" customHeight="1" x14ac:dyDescent="0.2">
      <c r="B135" s="6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67"/>
    </row>
    <row r="136" spans="2:16" s="16" customFormat="1" ht="15.95" customHeight="1" x14ac:dyDescent="0.2">
      <c r="B136" s="6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67"/>
    </row>
    <row r="137" spans="2:16" s="16" customFormat="1" ht="17.25" thickBot="1" x14ac:dyDescent="0.25"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7"/>
    </row>
    <row r="138" spans="2:16" s="16" customFormat="1" ht="7.5" customHeight="1" thickBot="1" x14ac:dyDescent="0.25"/>
    <row r="139" spans="2:16" s="16" customFormat="1" ht="18.75" thickBot="1" x14ac:dyDescent="0.3">
      <c r="B139" s="77" t="s">
        <v>129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43" t="s">
        <v>70</v>
      </c>
    </row>
    <row r="140" spans="2:16" s="16" customFormat="1" ht="15.95" customHeight="1" x14ac:dyDescent="0.2">
      <c r="B140" s="18" t="s">
        <v>133</v>
      </c>
      <c r="C140" s="51" t="s">
        <v>130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134"/>
    </row>
    <row r="141" spans="2:16" s="16" customFormat="1" ht="15.95" customHeight="1" x14ac:dyDescent="0.2">
      <c r="B141" s="18" t="s">
        <v>16</v>
      </c>
      <c r="C141" s="47" t="s">
        <v>131</v>
      </c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136"/>
    </row>
    <row r="142" spans="2:16" s="16" customFormat="1" ht="15.95" customHeight="1" x14ac:dyDescent="0.2">
      <c r="B142" s="17" t="s">
        <v>17</v>
      </c>
      <c r="C142" s="47" t="s">
        <v>132</v>
      </c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136"/>
    </row>
    <row r="143" spans="2:16" s="16" customFormat="1" ht="15.95" customHeight="1" x14ac:dyDescent="0.2">
      <c r="B143" s="18" t="s">
        <v>18</v>
      </c>
      <c r="C143" s="51" t="s">
        <v>143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136"/>
    </row>
    <row r="144" spans="2:16" s="16" customFormat="1" ht="15.95" customHeight="1" x14ac:dyDescent="0.2">
      <c r="B144" s="18" t="s">
        <v>134</v>
      </c>
      <c r="C144" s="47" t="s">
        <v>190</v>
      </c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136"/>
    </row>
    <row r="145" spans="2:16" s="16" customFormat="1" ht="15.95" customHeight="1" x14ac:dyDescent="0.2">
      <c r="B145" s="17" t="s">
        <v>135</v>
      </c>
      <c r="C145" s="47" t="s">
        <v>142</v>
      </c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136"/>
    </row>
    <row r="146" spans="2:16" s="16" customFormat="1" ht="15.95" customHeight="1" x14ac:dyDescent="0.2">
      <c r="B146" s="17" t="s">
        <v>136</v>
      </c>
      <c r="C146" s="47" t="s">
        <v>189</v>
      </c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138"/>
    </row>
    <row r="147" spans="2:16" s="16" customFormat="1" ht="15.95" customHeight="1" x14ac:dyDescent="0.2">
      <c r="B147" s="17" t="s">
        <v>188</v>
      </c>
      <c r="C147" s="44" t="s">
        <v>187</v>
      </c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6"/>
      <c r="P147" s="42"/>
    </row>
    <row r="148" spans="2:16" s="16" customFormat="1" ht="15.95" customHeight="1" x14ac:dyDescent="0.2">
      <c r="B148" s="61" t="s">
        <v>42</v>
      </c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4"/>
    </row>
    <row r="149" spans="2:16" s="16" customFormat="1" ht="15.95" customHeight="1" x14ac:dyDescent="0.2">
      <c r="B149" s="6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67"/>
    </row>
    <row r="150" spans="2:16" s="16" customFormat="1" ht="15.95" customHeight="1" x14ac:dyDescent="0.2">
      <c r="B150" s="6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67"/>
    </row>
    <row r="151" spans="2:16" s="16" customFormat="1" ht="15.95" customHeight="1" x14ac:dyDescent="0.2">
      <c r="B151" s="6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67"/>
    </row>
    <row r="152" spans="2:16" s="16" customFormat="1" ht="15.95" customHeight="1" x14ac:dyDescent="0.2">
      <c r="B152" s="6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67"/>
    </row>
    <row r="153" spans="2:16" s="16" customFormat="1" ht="15.95" customHeight="1" x14ac:dyDescent="0.2">
      <c r="B153" s="6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67"/>
    </row>
    <row r="154" spans="2:16" s="16" customFormat="1" ht="17.25" thickBot="1" x14ac:dyDescent="0.25"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7"/>
    </row>
    <row r="155" spans="2:16" s="16" customFormat="1" ht="7.5" customHeight="1" thickBot="1" x14ac:dyDescent="0.25"/>
    <row r="156" spans="2:16" s="16" customFormat="1" ht="18.75" thickBot="1" x14ac:dyDescent="0.3">
      <c r="B156" s="71" t="s">
        <v>19</v>
      </c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3"/>
      <c r="P156" s="43" t="s">
        <v>70</v>
      </c>
    </row>
    <row r="157" spans="2:16" s="16" customFormat="1" ht="15.95" customHeight="1" x14ac:dyDescent="0.2">
      <c r="B157" s="18" t="s">
        <v>20</v>
      </c>
      <c r="C157" s="58" t="s">
        <v>141</v>
      </c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60"/>
      <c r="P157" s="134"/>
    </row>
    <row r="158" spans="2:16" s="16" customFormat="1" ht="15.95" customHeight="1" x14ac:dyDescent="0.2">
      <c r="B158" s="17" t="s">
        <v>21</v>
      </c>
      <c r="C158" s="44" t="s">
        <v>140</v>
      </c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6"/>
      <c r="P158" s="136"/>
    </row>
    <row r="159" spans="2:16" s="16" customFormat="1" ht="15.95" customHeight="1" x14ac:dyDescent="0.2">
      <c r="B159" s="17" t="s">
        <v>22</v>
      </c>
      <c r="C159" s="44" t="s">
        <v>191</v>
      </c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6"/>
      <c r="P159" s="136"/>
    </row>
    <row r="160" spans="2:16" s="16" customFormat="1" ht="15.95" customHeight="1" x14ac:dyDescent="0.2">
      <c r="B160" s="17" t="s">
        <v>23</v>
      </c>
      <c r="C160" s="44" t="s">
        <v>139</v>
      </c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6"/>
      <c r="P160" s="136"/>
    </row>
    <row r="161" spans="2:16" s="16" customFormat="1" ht="15.95" customHeight="1" x14ac:dyDescent="0.2">
      <c r="B161" s="17" t="s">
        <v>24</v>
      </c>
      <c r="C161" s="44" t="s">
        <v>138</v>
      </c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6"/>
      <c r="P161" s="136"/>
    </row>
    <row r="162" spans="2:16" s="16" customFormat="1" ht="15.95" customHeight="1" x14ac:dyDescent="0.2">
      <c r="B162" s="17" t="s">
        <v>192</v>
      </c>
      <c r="C162" s="44" t="s">
        <v>193</v>
      </c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6"/>
      <c r="P162" s="136"/>
    </row>
    <row r="163" spans="2:16" s="16" customFormat="1" ht="15.95" customHeight="1" x14ac:dyDescent="0.2">
      <c r="B163" s="61" t="s">
        <v>42</v>
      </c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4"/>
    </row>
    <row r="164" spans="2:16" s="16" customFormat="1" ht="15.95" customHeight="1" x14ac:dyDescent="0.2">
      <c r="B164" s="6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67"/>
    </row>
    <row r="165" spans="2:16" s="16" customFormat="1" ht="15.95" customHeight="1" x14ac:dyDescent="0.2">
      <c r="B165" s="6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67"/>
    </row>
    <row r="166" spans="2:16" s="16" customFormat="1" ht="15.95" customHeight="1" x14ac:dyDescent="0.2">
      <c r="B166" s="6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67"/>
    </row>
    <row r="167" spans="2:16" s="16" customFormat="1" ht="15.95" customHeight="1" x14ac:dyDescent="0.2">
      <c r="B167" s="6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67"/>
    </row>
    <row r="168" spans="2:16" s="16" customFormat="1" ht="15.95" customHeight="1" x14ac:dyDescent="0.2">
      <c r="B168" s="6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67"/>
    </row>
    <row r="169" spans="2:16" s="16" customFormat="1" ht="17.25" thickBot="1" x14ac:dyDescent="0.25">
      <c r="B169" s="55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7"/>
    </row>
    <row r="170" spans="2:16" s="16" customFormat="1" ht="7.5" customHeight="1" thickBot="1" x14ac:dyDescent="0.25"/>
    <row r="171" spans="2:16" s="16" customFormat="1" ht="18.75" thickBot="1" x14ac:dyDescent="0.3">
      <c r="B171" s="71" t="s">
        <v>137</v>
      </c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3"/>
      <c r="P171" s="43" t="s">
        <v>70</v>
      </c>
    </row>
    <row r="172" spans="2:16" s="16" customFormat="1" ht="15.95" customHeight="1" x14ac:dyDescent="0.2">
      <c r="B172" s="18" t="s">
        <v>147</v>
      </c>
      <c r="C172" s="58" t="s">
        <v>144</v>
      </c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60"/>
      <c r="P172" s="134"/>
    </row>
    <row r="173" spans="2:16" s="16" customFormat="1" ht="15.95" customHeight="1" x14ac:dyDescent="0.2">
      <c r="B173" s="17" t="s">
        <v>25</v>
      </c>
      <c r="C173" s="44" t="s">
        <v>165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6"/>
      <c r="P173" s="136"/>
    </row>
    <row r="174" spans="2:16" s="16" customFormat="1" ht="15.95" customHeight="1" x14ac:dyDescent="0.2">
      <c r="B174" s="17" t="s">
        <v>148</v>
      </c>
      <c r="C174" s="44" t="s">
        <v>146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6"/>
      <c r="P174" s="136"/>
    </row>
    <row r="175" spans="2:16" s="16" customFormat="1" ht="15.95" customHeight="1" x14ac:dyDescent="0.2">
      <c r="B175" s="17" t="s">
        <v>26</v>
      </c>
      <c r="C175" s="44" t="s">
        <v>145</v>
      </c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6"/>
      <c r="P175" s="136"/>
    </row>
    <row r="176" spans="2:16" s="16" customFormat="1" ht="15.95" customHeight="1" x14ac:dyDescent="0.2">
      <c r="B176" s="17" t="s">
        <v>43</v>
      </c>
      <c r="C176" s="44" t="s">
        <v>163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6"/>
      <c r="P176" s="136"/>
    </row>
    <row r="177" spans="2:16" s="16" customFormat="1" ht="15.95" customHeight="1" x14ac:dyDescent="0.2">
      <c r="B177" s="17" t="s">
        <v>27</v>
      </c>
      <c r="C177" s="44" t="s">
        <v>164</v>
      </c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6"/>
      <c r="P177" s="136"/>
    </row>
    <row r="178" spans="2:16" s="16" customFormat="1" ht="15.95" customHeight="1" x14ac:dyDescent="0.2">
      <c r="B178" s="61" t="s">
        <v>42</v>
      </c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4"/>
    </row>
    <row r="179" spans="2:16" s="16" customFormat="1" ht="15.95" customHeight="1" x14ac:dyDescent="0.2">
      <c r="B179" s="6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67"/>
    </row>
    <row r="180" spans="2:16" s="16" customFormat="1" ht="15.95" customHeight="1" x14ac:dyDescent="0.2">
      <c r="B180" s="6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67"/>
    </row>
    <row r="181" spans="2:16" s="16" customFormat="1" ht="15.95" customHeight="1" x14ac:dyDescent="0.2">
      <c r="B181" s="6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67"/>
    </row>
    <row r="182" spans="2:16" s="16" customFormat="1" ht="15.95" customHeight="1" x14ac:dyDescent="0.2">
      <c r="B182" s="6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67"/>
    </row>
    <row r="183" spans="2:16" s="16" customFormat="1" ht="15.95" customHeight="1" x14ac:dyDescent="0.2">
      <c r="B183" s="6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67"/>
    </row>
    <row r="184" spans="2:16" s="16" customFormat="1" ht="17.25" thickBot="1" x14ac:dyDescent="0.25"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7"/>
    </row>
    <row r="185" spans="2:16" s="16" customFormat="1" ht="7.5" customHeight="1" thickBot="1" x14ac:dyDescent="0.25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s="16" customFormat="1" ht="18.75" thickBot="1" x14ac:dyDescent="0.3">
      <c r="B186" s="77" t="s">
        <v>194</v>
      </c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43" t="s">
        <v>70</v>
      </c>
    </row>
    <row r="187" spans="2:16" s="16" customFormat="1" ht="15.95" customHeight="1" x14ac:dyDescent="0.2">
      <c r="B187" s="18" t="s">
        <v>214</v>
      </c>
      <c r="C187" s="51" t="s">
        <v>90</v>
      </c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42"/>
    </row>
    <row r="188" spans="2:16" s="16" customFormat="1" ht="15.95" customHeight="1" x14ac:dyDescent="0.2">
      <c r="B188" s="18" t="s">
        <v>151</v>
      </c>
      <c r="C188" s="47" t="s">
        <v>195</v>
      </c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136"/>
    </row>
    <row r="189" spans="2:16" s="16" customFormat="1" ht="15.95" customHeight="1" x14ac:dyDescent="0.2">
      <c r="B189" s="18" t="s">
        <v>215</v>
      </c>
      <c r="C189" s="47" t="s">
        <v>196</v>
      </c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136"/>
    </row>
    <row r="190" spans="2:16" s="16" customFormat="1" ht="15.95" customHeight="1" x14ac:dyDescent="0.2">
      <c r="B190" s="18" t="s">
        <v>67</v>
      </c>
      <c r="C190" s="47" t="s">
        <v>197</v>
      </c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136"/>
    </row>
    <row r="191" spans="2:16" s="16" customFormat="1" ht="15.95" customHeight="1" x14ac:dyDescent="0.2">
      <c r="B191" s="18" t="s">
        <v>150</v>
      </c>
      <c r="C191" s="47" t="s">
        <v>198</v>
      </c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136"/>
    </row>
    <row r="192" spans="2:16" s="16" customFormat="1" ht="15.95" customHeight="1" x14ac:dyDescent="0.2">
      <c r="B192" s="17" t="s">
        <v>149</v>
      </c>
      <c r="C192" s="47" t="s">
        <v>201</v>
      </c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136"/>
    </row>
    <row r="193" spans="2:16" s="16" customFormat="1" ht="15.95" customHeight="1" x14ac:dyDescent="0.2">
      <c r="B193" s="17" t="s">
        <v>216</v>
      </c>
      <c r="C193" s="47" t="s">
        <v>202</v>
      </c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136"/>
    </row>
    <row r="194" spans="2:16" s="16" customFormat="1" ht="15.95" customHeight="1" x14ac:dyDescent="0.2">
      <c r="B194" s="17" t="s">
        <v>217</v>
      </c>
      <c r="C194" s="47" t="s">
        <v>203</v>
      </c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136"/>
    </row>
    <row r="195" spans="2:16" s="16" customFormat="1" ht="15.95" customHeight="1" x14ac:dyDescent="0.2">
      <c r="B195" s="17" t="s">
        <v>218</v>
      </c>
      <c r="C195" s="47" t="s">
        <v>153</v>
      </c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136"/>
    </row>
    <row r="196" spans="2:16" s="16" customFormat="1" ht="15.95" customHeight="1" x14ac:dyDescent="0.2">
      <c r="B196" s="17" t="s">
        <v>219</v>
      </c>
      <c r="C196" s="47" t="s">
        <v>204</v>
      </c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136"/>
    </row>
    <row r="197" spans="2:16" s="16" customFormat="1" ht="15.95" customHeight="1" x14ac:dyDescent="0.2">
      <c r="B197" s="17" t="s">
        <v>220</v>
      </c>
      <c r="C197" s="47" t="s">
        <v>205</v>
      </c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136"/>
    </row>
    <row r="198" spans="2:16" s="16" customFormat="1" ht="15.95" customHeight="1" x14ac:dyDescent="0.2">
      <c r="B198" s="17" t="s">
        <v>221</v>
      </c>
      <c r="C198" s="47" t="s">
        <v>206</v>
      </c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136"/>
    </row>
    <row r="199" spans="2:16" s="16" customFormat="1" ht="15.95" customHeight="1" x14ac:dyDescent="0.2">
      <c r="B199" s="17" t="s">
        <v>222</v>
      </c>
      <c r="C199" s="47" t="s">
        <v>152</v>
      </c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136"/>
    </row>
    <row r="200" spans="2:16" s="16" customFormat="1" ht="15.95" customHeight="1" x14ac:dyDescent="0.2">
      <c r="B200" s="17" t="s">
        <v>223</v>
      </c>
      <c r="C200" s="47" t="s">
        <v>207</v>
      </c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136"/>
    </row>
    <row r="201" spans="2:16" s="16" customFormat="1" ht="15.95" customHeight="1" x14ac:dyDescent="0.2">
      <c r="B201" s="17" t="s">
        <v>224</v>
      </c>
      <c r="C201" s="47" t="s">
        <v>208</v>
      </c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136"/>
    </row>
    <row r="202" spans="2:16" s="16" customFormat="1" ht="15.95" customHeight="1" x14ac:dyDescent="0.2">
      <c r="B202" s="17" t="s">
        <v>225</v>
      </c>
      <c r="C202" s="47" t="s">
        <v>209</v>
      </c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136"/>
    </row>
    <row r="203" spans="2:16" s="16" customFormat="1" ht="15.95" customHeight="1" x14ac:dyDescent="0.2">
      <c r="B203" s="17" t="s">
        <v>226</v>
      </c>
      <c r="C203" s="47" t="s">
        <v>210</v>
      </c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136"/>
    </row>
    <row r="204" spans="2:16" s="16" customFormat="1" ht="15.95" customHeight="1" x14ac:dyDescent="0.2">
      <c r="B204" s="17" t="s">
        <v>227</v>
      </c>
      <c r="C204" s="44" t="s">
        <v>228</v>
      </c>
      <c r="D204" s="45"/>
      <c r="E204" s="45"/>
      <c r="F204" s="45"/>
      <c r="G204" s="46"/>
      <c r="H204" s="48"/>
      <c r="I204" s="49"/>
      <c r="J204" s="49"/>
      <c r="K204" s="49"/>
      <c r="L204" s="49"/>
      <c r="M204" s="49"/>
      <c r="N204" s="49"/>
      <c r="O204" s="50"/>
      <c r="P204" s="136"/>
    </row>
    <row r="205" spans="2:16" s="16" customFormat="1" ht="15.95" customHeight="1" x14ac:dyDescent="0.2">
      <c r="B205" s="17" t="s">
        <v>229</v>
      </c>
      <c r="C205" s="47" t="s">
        <v>211</v>
      </c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136"/>
    </row>
    <row r="206" spans="2:16" s="16" customFormat="1" ht="15.95" customHeight="1" x14ac:dyDescent="0.2">
      <c r="B206" s="61" t="s">
        <v>42</v>
      </c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4"/>
    </row>
    <row r="207" spans="2:16" s="16" customFormat="1" ht="15.95" customHeight="1" x14ac:dyDescent="0.2">
      <c r="B207" s="6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67"/>
    </row>
    <row r="208" spans="2:16" s="16" customFormat="1" ht="15.95" customHeight="1" x14ac:dyDescent="0.2">
      <c r="B208" s="6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67"/>
    </row>
    <row r="209" spans="2:17" s="16" customFormat="1" ht="15.95" customHeight="1" x14ac:dyDescent="0.2">
      <c r="B209" s="6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67"/>
    </row>
    <row r="210" spans="2:17" s="16" customFormat="1" ht="15.95" customHeight="1" x14ac:dyDescent="0.2">
      <c r="B210" s="6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67"/>
    </row>
    <row r="211" spans="2:17" s="16" customFormat="1" ht="15.95" customHeight="1" x14ac:dyDescent="0.2">
      <c r="B211" s="68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70"/>
    </row>
    <row r="212" spans="2:17" s="16" customFormat="1" ht="17.25" thickBot="1" x14ac:dyDescent="0.25">
      <c r="B212" s="55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7"/>
    </row>
    <row r="213" spans="2:17" s="16" customFormat="1" ht="7.5" customHeight="1" thickBot="1" x14ac:dyDescent="0.25">
      <c r="Q213" s="28"/>
    </row>
    <row r="214" spans="2:17" s="16" customFormat="1" ht="18.75" thickBot="1" x14ac:dyDescent="0.3">
      <c r="B214" s="71" t="s">
        <v>230</v>
      </c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80"/>
    </row>
    <row r="215" spans="2:17" s="16" customFormat="1" ht="15.95" customHeight="1" x14ac:dyDescent="0.2">
      <c r="B215" s="18" t="s">
        <v>231</v>
      </c>
      <c r="C215" s="58" t="s">
        <v>154</v>
      </c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140"/>
    </row>
    <row r="216" spans="2:17" s="16" customFormat="1" ht="15.95" customHeight="1" x14ac:dyDescent="0.2">
      <c r="B216" s="17" t="s">
        <v>28</v>
      </c>
      <c r="C216" s="44" t="s">
        <v>155</v>
      </c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141"/>
    </row>
    <row r="217" spans="2:17" s="16" customFormat="1" ht="15.95" customHeight="1" x14ac:dyDescent="0.2">
      <c r="B217" s="17" t="s">
        <v>29</v>
      </c>
      <c r="C217" s="44" t="s">
        <v>156</v>
      </c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141"/>
    </row>
    <row r="218" spans="2:17" s="16" customFormat="1" ht="15.95" customHeight="1" x14ac:dyDescent="0.2">
      <c r="B218" s="40" t="s">
        <v>30</v>
      </c>
      <c r="C218" s="44" t="s">
        <v>157</v>
      </c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141"/>
    </row>
    <row r="219" spans="2:17" s="16" customFormat="1" ht="15.95" customHeight="1" x14ac:dyDescent="0.2">
      <c r="B219" s="17" t="s">
        <v>232</v>
      </c>
      <c r="C219" s="44" t="s">
        <v>239</v>
      </c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141"/>
    </row>
    <row r="220" spans="2:17" s="16" customFormat="1" ht="15.95" customHeight="1" x14ac:dyDescent="0.2">
      <c r="B220" s="17"/>
      <c r="C220" s="44" t="s">
        <v>233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141"/>
    </row>
    <row r="221" spans="2:17" s="16" customFormat="1" ht="15.95" customHeight="1" x14ac:dyDescent="0.2">
      <c r="B221" s="17"/>
      <c r="C221" s="44" t="s">
        <v>234</v>
      </c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141"/>
    </row>
    <row r="222" spans="2:17" s="16" customFormat="1" ht="15.95" customHeight="1" x14ac:dyDescent="0.2">
      <c r="B222" s="17"/>
      <c r="C222" s="44" t="s">
        <v>235</v>
      </c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141"/>
    </row>
    <row r="223" spans="2:17" s="16" customFormat="1" ht="15.95" customHeight="1" x14ac:dyDescent="0.2">
      <c r="B223" s="17"/>
      <c r="C223" s="44" t="s">
        <v>236</v>
      </c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141"/>
    </row>
    <row r="224" spans="2:17" s="16" customFormat="1" ht="15.95" customHeight="1" x14ac:dyDescent="0.2">
      <c r="B224" s="17"/>
      <c r="C224" s="44" t="s">
        <v>237</v>
      </c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141"/>
    </row>
    <row r="225" spans="2:17" s="16" customFormat="1" ht="15.95" customHeight="1" x14ac:dyDescent="0.2">
      <c r="B225" s="17"/>
      <c r="C225" s="44" t="s">
        <v>238</v>
      </c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141"/>
    </row>
    <row r="226" spans="2:17" s="16" customFormat="1" ht="15.95" customHeight="1" x14ac:dyDescent="0.2">
      <c r="B226" s="61" t="s">
        <v>42</v>
      </c>
      <c r="C226" s="62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4"/>
    </row>
    <row r="227" spans="2:17" s="16" customFormat="1" ht="15.95" customHeight="1" x14ac:dyDescent="0.2">
      <c r="B227" s="6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67"/>
    </row>
    <row r="228" spans="2:17" s="16" customFormat="1" ht="15.95" customHeight="1" x14ac:dyDescent="0.2">
      <c r="B228" s="6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67"/>
    </row>
    <row r="229" spans="2:17" s="16" customFormat="1" ht="15.95" customHeight="1" x14ac:dyDescent="0.2">
      <c r="B229" s="6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67"/>
    </row>
    <row r="230" spans="2:17" s="16" customFormat="1" ht="15.95" customHeight="1" x14ac:dyDescent="0.2">
      <c r="B230" s="6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67"/>
    </row>
    <row r="231" spans="2:17" s="16" customFormat="1" ht="15.95" customHeight="1" x14ac:dyDescent="0.2">
      <c r="B231" s="68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70"/>
    </row>
    <row r="232" spans="2:17" s="16" customFormat="1" ht="17.25" thickBot="1" x14ac:dyDescent="0.25">
      <c r="B232" s="55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7"/>
    </row>
    <row r="233" spans="2:17" s="16" customFormat="1" ht="7.5" customHeight="1" thickBot="1" x14ac:dyDescent="0.25">
      <c r="Q233" s="28"/>
    </row>
    <row r="234" spans="2:17" s="16" customFormat="1" ht="18.75" thickBot="1" x14ac:dyDescent="0.3">
      <c r="B234" s="71" t="s">
        <v>240</v>
      </c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</row>
    <row r="235" spans="2:17" s="16" customFormat="1" ht="16.5" customHeight="1" x14ac:dyDescent="0.2">
      <c r="B235" s="83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</row>
    <row r="236" spans="2:17" s="16" customFormat="1" ht="16.5" customHeight="1" x14ac:dyDescent="0.2">
      <c r="B236" s="65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</row>
    <row r="237" spans="2:17" s="16" customFormat="1" ht="16.5" customHeight="1" x14ac:dyDescent="0.2">
      <c r="B237" s="68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</row>
    <row r="238" spans="2:17" s="16" customFormat="1" ht="16.5" customHeight="1" x14ac:dyDescent="0.2">
      <c r="B238" s="68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</row>
    <row r="239" spans="2:17" s="16" customFormat="1" ht="16.5" customHeight="1" x14ac:dyDescent="0.2">
      <c r="B239" s="65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</row>
    <row r="240" spans="2:17" s="16" customFormat="1" ht="16.5" customHeight="1" x14ac:dyDescent="0.2">
      <c r="B240" s="65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</row>
    <row r="241" spans="2:16" s="16" customFormat="1" ht="16.5" customHeight="1" x14ac:dyDescent="0.2">
      <c r="B241" s="65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</row>
    <row r="242" spans="2:16" s="16" customFormat="1" ht="16.5" customHeight="1" x14ac:dyDescent="0.2">
      <c r="B242" s="52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</row>
    <row r="243" spans="2:16" s="16" customFormat="1" ht="16.5" customHeight="1" x14ac:dyDescent="0.2">
      <c r="B243" s="52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</row>
    <row r="244" spans="2:16" s="16" customFormat="1" ht="16.5" customHeight="1" x14ac:dyDescent="0.2">
      <c r="B244" s="52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</row>
    <row r="245" spans="2:16" s="16" customFormat="1" ht="16.5" customHeight="1" x14ac:dyDescent="0.2">
      <c r="B245" s="52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</row>
    <row r="246" spans="2:16" s="16" customFormat="1" ht="16.5" customHeight="1" x14ac:dyDescent="0.2"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</row>
    <row r="247" spans="2:16" s="16" customFormat="1" ht="17.25" thickBot="1" x14ac:dyDescent="0.25">
      <c r="B247" s="81" t="s">
        <v>158</v>
      </c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</row>
    <row r="248" spans="2:16" s="16" customFormat="1" ht="7.5" customHeight="1" thickBot="1" x14ac:dyDescent="0.25"/>
    <row r="249" spans="2:16" s="16" customFormat="1" ht="16.5" customHeight="1" thickBot="1" x14ac:dyDescent="0.35">
      <c r="B249" s="87" t="s">
        <v>241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</row>
    <row r="250" spans="2:16" s="16" customFormat="1" ht="16.5" customHeight="1" thickBot="1" x14ac:dyDescent="0.25">
      <c r="B250" s="8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</row>
    <row r="251" spans="2:16" s="16" customFormat="1" ht="16.5" customHeight="1" thickBot="1" x14ac:dyDescent="0.25">
      <c r="B251" s="24"/>
      <c r="C251" s="14" t="s">
        <v>59</v>
      </c>
      <c r="D251" s="14"/>
      <c r="E251" s="14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</row>
    <row r="252" spans="2:16" s="16" customFormat="1" ht="16.5" customHeight="1" x14ac:dyDescent="0.2">
      <c r="B252" s="65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</row>
    <row r="253" spans="2:16" s="16" customFormat="1" ht="16.5" customHeight="1" x14ac:dyDescent="0.2">
      <c r="B253" s="65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</row>
    <row r="254" spans="2:16" s="16" customFormat="1" ht="16.5" customHeight="1" x14ac:dyDescent="0.2">
      <c r="B254" s="65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</row>
    <row r="255" spans="2:16" s="16" customFormat="1" ht="16.5" customHeight="1" x14ac:dyDescent="0.2">
      <c r="B255" s="65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</row>
    <row r="256" spans="2:16" s="16" customFormat="1" ht="16.5" customHeight="1" x14ac:dyDescent="0.2">
      <c r="B256" s="65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</row>
    <row r="257" spans="2:16" s="16" customFormat="1" ht="16.5" customHeight="1" x14ac:dyDescent="0.2">
      <c r="B257" s="65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</row>
    <row r="258" spans="2:16" s="16" customFormat="1" ht="16.5" customHeight="1" x14ac:dyDescent="0.2">
      <c r="B258" s="65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</row>
    <row r="259" spans="2:16" ht="17.25" thickBot="1" x14ac:dyDescent="0.25">
      <c r="B259" s="55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</row>
  </sheetData>
  <mergeCells count="234">
    <mergeCell ref="C221:D221"/>
    <mergeCell ref="C222:D222"/>
    <mergeCell ref="C223:D223"/>
    <mergeCell ref="C224:D224"/>
    <mergeCell ref="C225:D225"/>
    <mergeCell ref="E220:P220"/>
    <mergeCell ref="E221:P221"/>
    <mergeCell ref="E222:P222"/>
    <mergeCell ref="E223:P223"/>
    <mergeCell ref="E224:P224"/>
    <mergeCell ref="E225:P225"/>
    <mergeCell ref="D39:F39"/>
    <mergeCell ref="J33:P33"/>
    <mergeCell ref="J34:P34"/>
    <mergeCell ref="J31:P31"/>
    <mergeCell ref="D38:F38"/>
    <mergeCell ref="B52:P52"/>
    <mergeCell ref="J32:P32"/>
    <mergeCell ref="J30:P30"/>
    <mergeCell ref="D47:K47"/>
    <mergeCell ref="D45:K45"/>
    <mergeCell ref="D6:M6"/>
    <mergeCell ref="D7:M7"/>
    <mergeCell ref="D8:M8"/>
    <mergeCell ref="D9:M9"/>
    <mergeCell ref="D10:M10"/>
    <mergeCell ref="D12:O12"/>
    <mergeCell ref="J29:O29"/>
    <mergeCell ref="D112:P112"/>
    <mergeCell ref="B113:P113"/>
    <mergeCell ref="B73:P73"/>
    <mergeCell ref="B78:P78"/>
    <mergeCell ref="B180:P180"/>
    <mergeCell ref="B53:P53"/>
    <mergeCell ref="B64:P64"/>
    <mergeCell ref="B164:P164"/>
    <mergeCell ref="D61:P61"/>
    <mergeCell ref="B67:P67"/>
    <mergeCell ref="B66:P66"/>
    <mergeCell ref="B65:P65"/>
    <mergeCell ref="B74:P74"/>
    <mergeCell ref="B69:O69"/>
    <mergeCell ref="C70:O70"/>
    <mergeCell ref="C71:O71"/>
    <mergeCell ref="B62:P62"/>
    <mergeCell ref="B98:P98"/>
    <mergeCell ref="B115:P115"/>
    <mergeCell ref="B116:P116"/>
    <mergeCell ref="B118:P118"/>
    <mergeCell ref="B81:O81"/>
    <mergeCell ref="B95:P95"/>
    <mergeCell ref="C82:O82"/>
    <mergeCell ref="C83:O83"/>
    <mergeCell ref="C84:O84"/>
    <mergeCell ref="C86:O86"/>
    <mergeCell ref="D92:P92"/>
    <mergeCell ref="C89:O89"/>
    <mergeCell ref="C90:O90"/>
    <mergeCell ref="B100:O100"/>
    <mergeCell ref="C101:O101"/>
    <mergeCell ref="C102:O102"/>
    <mergeCell ref="C103:O103"/>
    <mergeCell ref="C104:O104"/>
    <mergeCell ref="C109:O109"/>
    <mergeCell ref="C173:O173"/>
    <mergeCell ref="C110:O110"/>
    <mergeCell ref="C111:O111"/>
    <mergeCell ref="C129:O129"/>
    <mergeCell ref="B117:P117"/>
    <mergeCell ref="C176:O176"/>
    <mergeCell ref="C177:O177"/>
    <mergeCell ref="B171:O171"/>
    <mergeCell ref="C147:O147"/>
    <mergeCell ref="B186:O186"/>
    <mergeCell ref="B148:C148"/>
    <mergeCell ref="B134:P134"/>
    <mergeCell ref="B135:P135"/>
    <mergeCell ref="B136:P136"/>
    <mergeCell ref="C158:O158"/>
    <mergeCell ref="C159:O159"/>
    <mergeCell ref="C160:O160"/>
    <mergeCell ref="C161:O161"/>
    <mergeCell ref="B165:P165"/>
    <mergeCell ref="B169:P169"/>
    <mergeCell ref="B166:P166"/>
    <mergeCell ref="B167:P167"/>
    <mergeCell ref="B168:P168"/>
    <mergeCell ref="D178:P178"/>
    <mergeCell ref="B179:P179"/>
    <mergeCell ref="B182:P182"/>
    <mergeCell ref="B183:P183"/>
    <mergeCell ref="B181:P181"/>
    <mergeCell ref="B137:P137"/>
    <mergeCell ref="B131:C131"/>
    <mergeCell ref="D148:P148"/>
    <mergeCell ref="B153:P153"/>
    <mergeCell ref="B154:P154"/>
    <mergeCell ref="D131:P131"/>
    <mergeCell ref="B156:O156"/>
    <mergeCell ref="C157:O157"/>
    <mergeCell ref="B133:P133"/>
    <mergeCell ref="B120:O120"/>
    <mergeCell ref="C127:O127"/>
    <mergeCell ref="C128:O128"/>
    <mergeCell ref="C121:O121"/>
    <mergeCell ref="B96:P96"/>
    <mergeCell ref="D72:P72"/>
    <mergeCell ref="B77:P77"/>
    <mergeCell ref="B247:P247"/>
    <mergeCell ref="B235:P235"/>
    <mergeCell ref="B239:P239"/>
    <mergeCell ref="B238:P238"/>
    <mergeCell ref="B237:P237"/>
    <mergeCell ref="B250:P250"/>
    <mergeCell ref="B242:P242"/>
    <mergeCell ref="B249:P249"/>
    <mergeCell ref="B244:P244"/>
    <mergeCell ref="B243:P243"/>
    <mergeCell ref="B245:P245"/>
    <mergeCell ref="B259:P259"/>
    <mergeCell ref="B112:C112"/>
    <mergeCell ref="B92:C92"/>
    <mergeCell ref="B163:C163"/>
    <mergeCell ref="B256:P256"/>
    <mergeCell ref="B257:P257"/>
    <mergeCell ref="B258:P258"/>
    <mergeCell ref="F251:P251"/>
    <mergeCell ref="B255:P255"/>
    <mergeCell ref="B254:P254"/>
    <mergeCell ref="B252:P252"/>
    <mergeCell ref="B253:P253"/>
    <mergeCell ref="B152:P152"/>
    <mergeCell ref="B234:P234"/>
    <mergeCell ref="B240:P240"/>
    <mergeCell ref="B236:P236"/>
    <mergeCell ref="C126:O126"/>
    <mergeCell ref="C123:O123"/>
    <mergeCell ref="B61:C61"/>
    <mergeCell ref="B63:P63"/>
    <mergeCell ref="C124:O124"/>
    <mergeCell ref="C125:O125"/>
    <mergeCell ref="B79:P79"/>
    <mergeCell ref="B76:P76"/>
    <mergeCell ref="B93:P93"/>
    <mergeCell ref="B97:P97"/>
    <mergeCell ref="B114:P114"/>
    <mergeCell ref="E1:P1"/>
    <mergeCell ref="D48:K48"/>
    <mergeCell ref="D49:K49"/>
    <mergeCell ref="B184:P184"/>
    <mergeCell ref="C60:O60"/>
    <mergeCell ref="B55:O55"/>
    <mergeCell ref="C56:O56"/>
    <mergeCell ref="C57:O57"/>
    <mergeCell ref="C58:O58"/>
    <mergeCell ref="C59:O59"/>
    <mergeCell ref="C85:O85"/>
    <mergeCell ref="B139:O139"/>
    <mergeCell ref="C143:O143"/>
    <mergeCell ref="C144:O144"/>
    <mergeCell ref="C145:O145"/>
    <mergeCell ref="C146:O146"/>
    <mergeCell ref="B72:C72"/>
    <mergeCell ref="B241:P241"/>
    <mergeCell ref="C87:O87"/>
    <mergeCell ref="C88:O88"/>
    <mergeCell ref="B94:P94"/>
    <mergeCell ref="C105:O105"/>
    <mergeCell ref="C106:O106"/>
    <mergeCell ref="C107:O107"/>
    <mergeCell ref="C108:O108"/>
    <mergeCell ref="C174:O174"/>
    <mergeCell ref="C188:O188"/>
    <mergeCell ref="B178:C178"/>
    <mergeCell ref="B150:P150"/>
    <mergeCell ref="B151:P151"/>
    <mergeCell ref="C172:O172"/>
    <mergeCell ref="C175:O175"/>
    <mergeCell ref="D163:P163"/>
    <mergeCell ref="C192:O192"/>
    <mergeCell ref="C193:O193"/>
    <mergeCell ref="C194:O194"/>
    <mergeCell ref="B75:P75"/>
    <mergeCell ref="C140:O140"/>
    <mergeCell ref="C141:O141"/>
    <mergeCell ref="C142:O142"/>
    <mergeCell ref="C189:O189"/>
    <mergeCell ref="C190:O190"/>
    <mergeCell ref="B149:P149"/>
    <mergeCell ref="B132:P132"/>
    <mergeCell ref="C122:O122"/>
    <mergeCell ref="B229:P229"/>
    <mergeCell ref="B230:P230"/>
    <mergeCell ref="B231:P231"/>
    <mergeCell ref="C215:P215"/>
    <mergeCell ref="C216:P216"/>
    <mergeCell ref="C217:P217"/>
    <mergeCell ref="B214:P214"/>
    <mergeCell ref="C218:P218"/>
    <mergeCell ref="B246:P246"/>
    <mergeCell ref="K2:L2"/>
    <mergeCell ref="B232:P232"/>
    <mergeCell ref="B226:C226"/>
    <mergeCell ref="D226:P226"/>
    <mergeCell ref="B227:P227"/>
    <mergeCell ref="B228:P228"/>
    <mergeCell ref="C130:O130"/>
    <mergeCell ref="H204:O204"/>
    <mergeCell ref="C204:G204"/>
    <mergeCell ref="C162:O162"/>
    <mergeCell ref="C187:O187"/>
    <mergeCell ref="C91:O91"/>
    <mergeCell ref="C197:O197"/>
    <mergeCell ref="C195:O195"/>
    <mergeCell ref="C196:O196"/>
    <mergeCell ref="C198:O198"/>
    <mergeCell ref="C200:O200"/>
    <mergeCell ref="C199:O199"/>
    <mergeCell ref="C191:O191"/>
    <mergeCell ref="C201:O201"/>
    <mergeCell ref="C202:O202"/>
    <mergeCell ref="C203:O203"/>
    <mergeCell ref="C205:O205"/>
    <mergeCell ref="B208:P208"/>
    <mergeCell ref="B206:C206"/>
    <mergeCell ref="D206:P206"/>
    <mergeCell ref="B209:P209"/>
    <mergeCell ref="B210:P210"/>
    <mergeCell ref="B211:P211"/>
    <mergeCell ref="B212:P212"/>
    <mergeCell ref="B207:P207"/>
    <mergeCell ref="C219:I219"/>
    <mergeCell ref="J219:P219"/>
    <mergeCell ref="C220:D220"/>
  </mergeCells>
  <phoneticPr fontId="8" type="noConversion"/>
  <hyperlinks>
    <hyperlink ref="K3" r:id="rId1" xr:uid="{00000000-0004-0000-0000-000000000000}"/>
  </hyperlinks>
  <pageMargins left="0.59055118110236227" right="0.19685039370078741" top="0.59055118110236227" bottom="0" header="0" footer="0.19685039370078741"/>
  <pageSetup paperSize="9" scale="77" orientation="portrait" verticalDpi="1200" r:id="rId2"/>
  <headerFooter alignWithMargins="0">
    <oddHeader>&amp;R sivu &amp;P(&amp;N)</oddHeader>
  </headerFooter>
  <rowBreaks count="4" manualBreakCount="4">
    <brk id="54" max="17" man="1"/>
    <brk id="119" max="17" man="1"/>
    <brk id="169" max="17" man="1"/>
    <brk id="233" max="1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0fb58a-382e-479a-8e3f-74a7051c86be" xsi:nil="true"/>
    <lcf76f155ced4ddcb4097134ff3c332f xmlns="8a6412eb-89d5-45d2-a5a7-4469947d7a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B0868584004241B25E0D1E427AB2E0" ma:contentTypeVersion="18" ma:contentTypeDescription="Luo uusi asiakirja." ma:contentTypeScope="" ma:versionID="460bde6ce43d7aa100912f33fa610ad2">
  <xsd:schema xmlns:xsd="http://www.w3.org/2001/XMLSchema" xmlns:xs="http://www.w3.org/2001/XMLSchema" xmlns:p="http://schemas.microsoft.com/office/2006/metadata/properties" xmlns:ns2="8a6412eb-89d5-45d2-a5a7-4469947d7af4" xmlns:ns3="e20fb58a-382e-479a-8e3f-74a7051c86be" targetNamespace="http://schemas.microsoft.com/office/2006/metadata/properties" ma:root="true" ma:fieldsID="dfbc0bed1e905b6065e51bb144cb9264" ns2:_="" ns3:_="">
    <xsd:import namespace="8a6412eb-89d5-45d2-a5a7-4469947d7af4"/>
    <xsd:import namespace="e20fb58a-382e-479a-8e3f-74a7051c86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412eb-89d5-45d2-a5a7-4469947d7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4e204bab-f1ae-4176-8f49-a44fae6f4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fb58a-382e-479a-8e3f-74a7051c86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fc36f1-94ca-4582-b2ca-2587947a0f04}" ma:internalName="TaxCatchAll" ma:showField="CatchAllData" ma:web="e20fb58a-382e-479a-8e3f-74a7051c86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E3E42-4EE0-46B4-8F7F-07F265DAD4C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8a6412eb-89d5-45d2-a5a7-4469947d7a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20fb58a-382e-479a-8e3f-74a7051c86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660EDD-BF47-46E9-841C-0DE5E1F2C9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DB7941-8062-4BF7-AF0C-0135F38BD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412eb-89d5-45d2-a5a7-4469947d7af4"/>
    <ds:schemaRef ds:uri="e20fb58a-382e-479a-8e3f-74a7051c8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TPJ Raportti 2024</vt:lpstr>
      <vt:lpstr>'TPJ Raportti 2024'!Tulostusalue</vt:lpstr>
    </vt:vector>
  </TitlesOfParts>
  <Company>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Juho Ketonen</dc:creator>
  <cp:lastModifiedBy>Mia Vihavainen</cp:lastModifiedBy>
  <cp:lastPrinted>2022-02-24T11:46:56Z</cp:lastPrinted>
  <dcterms:created xsi:type="dcterms:W3CDTF">2006-11-07T12:39:16Z</dcterms:created>
  <dcterms:modified xsi:type="dcterms:W3CDTF">2024-06-11T07:30:06Z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0x010100F7B0868584004241B25E0D1E427AB2E0</vt:lpwstr>
  </property>
  <property fmtid="{D5CDD505-2E9C-101B-9397-08002B2CF9AE}" pid="3" name="Order">
    <vt:r8>206400</vt:r8>
  </property>
  <property fmtid="{D5CDD505-2E9C-101B-9397-08002B2CF9AE}" pid="4" name="MediaServiceImageTags">
    <vt:lpwstr/>
  </property>
</Properties>
</file>