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kmotorsport-my.sharepoint.com/personal/mia_vihavainen_autourheilu_fi/Documents/Desktop/"/>
    </mc:Choice>
  </mc:AlternateContent>
  <xr:revisionPtr revIDLastSave="498" documentId="8_{A6AD13B2-1F34-4F22-BEA4-D0BA5E726C8C}" xr6:coauthVersionLast="47" xr6:coauthVersionMax="47" xr10:uidLastSave="{E46CE5B8-78A2-46D9-863F-AC664481BF15}"/>
  <bookViews>
    <workbookView xWindow="28680" yWindow="-120" windowWidth="29040" windowHeight="15840" xr2:uid="{00000000-000D-0000-FFFF-FFFF00000000}"/>
  </bookViews>
  <sheets>
    <sheet name="TPJ Raportti 2024" sheetId="1" r:id="rId1"/>
  </sheets>
  <definedNames>
    <definedName name="_xlnm.Print_Area" localSheetId="0">'TPJ Raportti 2024'!$A$1:$R$305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1" l="1"/>
  <c r="O40" i="1"/>
  <c r="O39" i="1" l="1"/>
</calcChain>
</file>

<file path=xl/sharedStrings.xml><?xml version="1.0" encoding="utf-8"?>
<sst xmlns="http://schemas.openxmlformats.org/spreadsheetml/2006/main" count="287" uniqueCount="253">
  <si>
    <t>=</t>
  </si>
  <si>
    <t>kpl</t>
  </si>
  <si>
    <t>päiväys</t>
  </si>
  <si>
    <t xml:space="preserve">1.1. </t>
  </si>
  <si>
    <t>1.2.</t>
  </si>
  <si>
    <t>1.3.</t>
  </si>
  <si>
    <t>1.4.</t>
  </si>
  <si>
    <t xml:space="preserve">3.1. </t>
  </si>
  <si>
    <t xml:space="preserve">4.1. </t>
  </si>
  <si>
    <t>4.2.</t>
  </si>
  <si>
    <t>4.3.</t>
  </si>
  <si>
    <t>4.4.</t>
  </si>
  <si>
    <t>5.2.</t>
  </si>
  <si>
    <t>5.3.</t>
  </si>
  <si>
    <t>5.4.</t>
  </si>
  <si>
    <t>5.5.</t>
  </si>
  <si>
    <t>6.2.</t>
  </si>
  <si>
    <t>6.3.</t>
  </si>
  <si>
    <t>6.4.</t>
  </si>
  <si>
    <t>7. TURVALLISUUS</t>
  </si>
  <si>
    <t xml:space="preserve">7.1. </t>
  </si>
  <si>
    <t>7.2.</t>
  </si>
  <si>
    <t>7.3.</t>
  </si>
  <si>
    <t>7.4.</t>
  </si>
  <si>
    <t>7.5.</t>
  </si>
  <si>
    <t>8.2.</t>
  </si>
  <si>
    <t>8.4.</t>
  </si>
  <si>
    <t>8.6.</t>
  </si>
  <si>
    <t xml:space="preserve">10.1. </t>
  </si>
  <si>
    <t>10.2.</t>
  </si>
  <si>
    <t>10.3.</t>
  </si>
  <si>
    <t>10.4.</t>
  </si>
  <si>
    <t>11.2.</t>
  </si>
  <si>
    <t>11.3.</t>
  </si>
  <si>
    <t>12.2.</t>
  </si>
  <si>
    <t>12.3.</t>
  </si>
  <si>
    <t>Lajipäällikkö:</t>
  </si>
  <si>
    <t>4.5.</t>
  </si>
  <si>
    <t>A</t>
  </si>
  <si>
    <t>B</t>
  </si>
  <si>
    <t>C</t>
  </si>
  <si>
    <t>D</t>
  </si>
  <si>
    <t>E</t>
  </si>
  <si>
    <t>F</t>
  </si>
  <si>
    <t>Epäurheilijamaiseen käyttäytymiseen syyllistyneitä</t>
  </si>
  <si>
    <t>Vastalauseita / Vetoomuksia</t>
  </si>
  <si>
    <t>AKK:lle esitettäviä jatkotoimenpiteitä</t>
  </si>
  <si>
    <t>Kommentit:</t>
  </si>
  <si>
    <t>8.5.</t>
  </si>
  <si>
    <t>TUOMARISTON PUHEENJOHTAJA</t>
  </si>
  <si>
    <t>Allekirjoittamalla tämän ilmoituksen myönnän AKK:lle oikeuden kaikkeen tässä olevaan aineistoon liitteineen. Tuomariston</t>
  </si>
  <si>
    <t>puheenjohtajan ilmoitus ja mahdolliset liitteet tulee täyttää sähköisesti ja toimittaa sähköpostitse lajipäällikölle ja järjestäjälle.</t>
  </si>
  <si>
    <t>Kuuluttajan nimi:</t>
  </si>
  <si>
    <t>Päivämäärä:</t>
  </si>
  <si>
    <t>Järjestäjä(t):</t>
  </si>
  <si>
    <t>Paikkakunta:</t>
  </si>
  <si>
    <t>Puhelin:</t>
  </si>
  <si>
    <t>LIITTEET / TODETTU</t>
  </si>
  <si>
    <t xml:space="preserve"> Korjattu lähtöluettelo</t>
  </si>
  <si>
    <t xml:space="preserve"> Kuultavanaolo, liitteet</t>
  </si>
  <si>
    <t xml:space="preserve"> Katsastuspäällikön raportit</t>
  </si>
  <si>
    <t xml:space="preserve"> Kilpailunjohtajan päätökset</t>
  </si>
  <si>
    <t xml:space="preserve"> Lisämääräykset</t>
  </si>
  <si>
    <t xml:space="preserve"> Vastalauseet ja vetoomukset</t>
  </si>
  <si>
    <t xml:space="preserve"> Liputuspöytäkirjat</t>
  </si>
  <si>
    <t xml:space="preserve"> Erillinen liite AKK:lle</t>
  </si>
  <si>
    <t xml:space="preserve"> Aikataulu ja sen noudattaminen</t>
  </si>
  <si>
    <t xml:space="preserve"> Raportointi</t>
  </si>
  <si>
    <t>Virheelliseen ajoon syyllistyneitä (Liputusmäärät)</t>
  </si>
  <si>
    <t>Kilpailun nimi:</t>
  </si>
  <si>
    <t>Nimi:</t>
  </si>
  <si>
    <t>Kunnossa</t>
  </si>
  <si>
    <t>Kehitettävää</t>
  </si>
  <si>
    <t>Heikko</t>
  </si>
  <si>
    <t>OSR kokoontunut</t>
  </si>
  <si>
    <t xml:space="preserve">9.1. </t>
  </si>
  <si>
    <t>9.4.</t>
  </si>
  <si>
    <t>5-4</t>
  </si>
  <si>
    <t>3-2</t>
  </si>
  <si>
    <t>Arvio</t>
  </si>
  <si>
    <t>Arviointitaulukko</t>
  </si>
  <si>
    <t>TPJ kirjoittaa kohtaan 15. mitkä dokumentit pitää lähettää AKK:lle</t>
  </si>
  <si>
    <t xml:space="preserve"> AKK:lle toimitetaan tuomariston puheenjohtajan määräämät dokumentit</t>
  </si>
  <si>
    <t>Kilpailunjohtaja(t):</t>
  </si>
  <si>
    <t xml:space="preserve"> Onnettomuuksien selvitysryhmän pöytäkirjat</t>
  </si>
  <si>
    <t>Tarkastukseen johtaneita onnettomuuksia (kilpailijat)</t>
  </si>
  <si>
    <t>11.4.</t>
  </si>
  <si>
    <t>1.5.</t>
  </si>
  <si>
    <t>11.5.</t>
  </si>
  <si>
    <t>Oliko esteettömyydestä tiedotettu yleisölle? Jos kyllä, millä tavalla?</t>
  </si>
  <si>
    <t>PIENOISAUTOILUN TUOMARISTON PUHEENJOHTAJAN RAPORTTI</t>
  </si>
  <si>
    <t>Mia Vihavainen, 050 528 3022</t>
  </si>
  <si>
    <t>mia.vihavainen@autourheilu.fi</t>
  </si>
  <si>
    <t>Lupanro:</t>
  </si>
  <si>
    <t>Arvo:</t>
  </si>
  <si>
    <t xml:space="preserve"> Palkintopöytäkirja, tulokset</t>
  </si>
  <si>
    <t xml:space="preserve"> Tuomariston pöytäkirjat, päätökset</t>
  </si>
  <si>
    <t>Mikäli rasteja A-F kohtiin, lyhyt selvitys viivalle. AKK:lle esitettävistä jatkotoimenpiteistä aina liitteet PJ-raportin mukana.</t>
  </si>
  <si>
    <t>ARVIOINTI</t>
  </si>
  <si>
    <t>1. KILPAILUN ESIVALMISTELUT</t>
  </si>
  <si>
    <t>Toimitsijoiden kokoaminen/koulutus</t>
  </si>
  <si>
    <t>1.5. Ja samaan tapaan järjestyksessä kaikki TPJ:n tarpeelliseksi katsomat kohdat kommentoidaan...</t>
  </si>
  <si>
    <t>1.3. Tähän tapaa alkuun viittaus kohtanumeroon ja sen jälkeen sitä koskeva kommentti.</t>
  </si>
  <si>
    <t>1.6.</t>
  </si>
  <si>
    <t>Ohjaajakokous</t>
  </si>
  <si>
    <t>(KV, SM, K)</t>
  </si>
  <si>
    <t>12.4.</t>
  </si>
  <si>
    <t>2. SAAPUMINEN</t>
  </si>
  <si>
    <t xml:space="preserve">2.1. </t>
  </si>
  <si>
    <t>2.2.</t>
  </si>
  <si>
    <t>3. RATA-ALUE</t>
  </si>
  <si>
    <t>Nostajien sijainti</t>
  </si>
  <si>
    <t>Ratatuomareiden sijainti</t>
  </si>
  <si>
    <t>Turva-alueet</t>
  </si>
  <si>
    <t>Radan yleinen kunto</t>
  </si>
  <si>
    <t>Ratavarikko</t>
  </si>
  <si>
    <t>Katsomot</t>
  </si>
  <si>
    <t xml:space="preserve">3.2. </t>
  </si>
  <si>
    <t xml:space="preserve">3.3. </t>
  </si>
  <si>
    <t xml:space="preserve">3.4. </t>
  </si>
  <si>
    <t xml:space="preserve">3.5. </t>
  </si>
  <si>
    <t xml:space="preserve">3.6. </t>
  </si>
  <si>
    <t xml:space="preserve">3.7. </t>
  </si>
  <si>
    <t>Lähetyspiste/maaliviiva ja sen varustus</t>
  </si>
  <si>
    <t>Kilpailutoimiston sijainti ja toiminta</t>
  </si>
  <si>
    <t>Viitoitus kilpailupaikalle ja liikenteenohjaus alueella</t>
  </si>
  <si>
    <t>Opastus radalle (kartat, GPS-koordinaatit yms.)</t>
  </si>
  <si>
    <t>Mainonta ennakkoon (some, printtimedia, radio, tv yms.)</t>
  </si>
  <si>
    <t>Yhteydenpito tuomariston puheenjohtajaan</t>
  </si>
  <si>
    <t>AKK:n lupa-anomus ja kutsuluonnos</t>
  </si>
  <si>
    <t>Tilavuus</t>
  </si>
  <si>
    <t>Kunto</t>
  </si>
  <si>
    <t>Sijainti</t>
  </si>
  <si>
    <t>Toimivuus ko. kilpailijamäärälle</t>
  </si>
  <si>
    <t>Käytävät ja kulkuyhteydet</t>
  </si>
  <si>
    <t>Ilmoitustaulut</t>
  </si>
  <si>
    <t>Sähköjärjestelyt</t>
  </si>
  <si>
    <t>Varikon valvonta</t>
  </si>
  <si>
    <t>Sammutusvalmius</t>
  </si>
  <si>
    <t>5.6.</t>
  </si>
  <si>
    <t>5.7.</t>
  </si>
  <si>
    <t>5.8.</t>
  </si>
  <si>
    <t>4.9.</t>
  </si>
  <si>
    <t>4.8.</t>
  </si>
  <si>
    <t>4.7.</t>
  </si>
  <si>
    <t>4.6.</t>
  </si>
  <si>
    <t>4. VARIKKOALUE</t>
  </si>
  <si>
    <t>5. ALUEEN PALVELUT</t>
  </si>
  <si>
    <t>Renkaiden sorvauspaikka</t>
  </si>
  <si>
    <t>Esteetttömyys kokonaisuutena</t>
  </si>
  <si>
    <t>Saniteettitilojen esteettömyys</t>
  </si>
  <si>
    <t>Saniteettitilat</t>
  </si>
  <si>
    <t>Ravintolapalveluiden esteettömyys</t>
  </si>
  <si>
    <t>Ravintolapalvelut</t>
  </si>
  <si>
    <t>Radan muut palvelut, mitä?</t>
  </si>
  <si>
    <t>5.1.</t>
  </si>
  <si>
    <t>6. KILPAILUTOIMISTO JA KILPAILUN PAPERIT</t>
  </si>
  <si>
    <t>Toimiston sijainti</t>
  </si>
  <si>
    <t>Toimiston toiminta</t>
  </si>
  <si>
    <t>Toimiston palvelun taso</t>
  </si>
  <si>
    <t>6.1.</t>
  </si>
  <si>
    <t>6.5.</t>
  </si>
  <si>
    <t>6.6.</t>
  </si>
  <si>
    <t>6.7.</t>
  </si>
  <si>
    <t>Nostajat</t>
  </si>
  <si>
    <t>8. KATSASTUS</t>
  </si>
  <si>
    <t>Pelastus- ja ensiaputoiminta</t>
  </si>
  <si>
    <t>Muut toimihenkilöt</t>
  </si>
  <si>
    <t>Kilpailijat</t>
  </si>
  <si>
    <t>Yleisö</t>
  </si>
  <si>
    <t>Tulosluettelot ja palkintopöytäkirja</t>
  </si>
  <si>
    <t>Tuomariston pöytäkirjat</t>
  </si>
  <si>
    <t>Osanottajaluettelo</t>
  </si>
  <si>
    <t>Erillinen kilpailijatiedote</t>
  </si>
  <si>
    <t>Katsastuspaikka, tilavuus ja käytännöllisyys</t>
  </si>
  <si>
    <t>Vaa'an toiminta</t>
  </si>
  <si>
    <t>Katsastushenkilöstö ja heidän toimintansa</t>
  </si>
  <si>
    <t>Katsastuksen välineistö</t>
  </si>
  <si>
    <t>8.1.</t>
  </si>
  <si>
    <t>8.3.</t>
  </si>
  <si>
    <t>9. TULOSLASKENTA</t>
  </si>
  <si>
    <t>Tuloslaskennan sijainti</t>
  </si>
  <si>
    <t>Käytössä ollut laitteisto</t>
  </si>
  <si>
    <t>Toiminnan sujuvuus</t>
  </si>
  <si>
    <t>Ongelmatilanteet ja niistä selviytyminen</t>
  </si>
  <si>
    <t>Tulosluettelot</t>
  </si>
  <si>
    <t>Muu jaettu informaatio</t>
  </si>
  <si>
    <t>9.6.</t>
  </si>
  <si>
    <t>9.5.</t>
  </si>
  <si>
    <t xml:space="preserve">9.3. </t>
  </si>
  <si>
    <t>9.2.</t>
  </si>
  <si>
    <t>10. OHJAAJAKOKOUS</t>
  </si>
  <si>
    <t>Tilat</t>
  </si>
  <si>
    <t>Kuuluvuus</t>
  </si>
  <si>
    <t>Informatiivisuus</t>
  </si>
  <si>
    <t>Kesto</t>
  </si>
  <si>
    <t>11. KILPAILUNJOHTAJA / KILPAILUTAPAHTUMIEN JOHTAJA</t>
  </si>
  <si>
    <t>Asiantuntemus</t>
  </si>
  <si>
    <t>Toimintatavat</t>
  </si>
  <si>
    <t>Lähettäminen ja sen sujuvuus</t>
  </si>
  <si>
    <t>Kilpailun aikaiset toimenpiteet</t>
  </si>
  <si>
    <t>Toiminta muiden toimihenkilöiden kanssa</t>
  </si>
  <si>
    <t>11.1.</t>
  </si>
  <si>
    <t>12. KILPAILUN LÄPIVIENTI</t>
  </si>
  <si>
    <t>Lähdön järjestely</t>
  </si>
  <si>
    <t>Varikon tapahtumat</t>
  </si>
  <si>
    <t>Viestiyhteydet, millainen kalusto käytössä ja niiden toimivuus?</t>
  </si>
  <si>
    <t>Radan kunnostukset</t>
  </si>
  <si>
    <t>Kilpailun aikataulu</t>
  </si>
  <si>
    <t>Kilpailijan oikeusturva</t>
  </si>
  <si>
    <t>Palkinnot</t>
  </si>
  <si>
    <t>Käytös, kilpailunjärjestäjä</t>
  </si>
  <si>
    <t>Käytös, kilpailijat</t>
  </si>
  <si>
    <t>12.1.</t>
  </si>
  <si>
    <t>12.5.</t>
  </si>
  <si>
    <t>12.6.</t>
  </si>
  <si>
    <t>12.7.</t>
  </si>
  <si>
    <t>12.8.</t>
  </si>
  <si>
    <t>12.9.</t>
  </si>
  <si>
    <t>12.10.</t>
  </si>
  <si>
    <t>13.  TUOMARISTO</t>
  </si>
  <si>
    <t>Tuomariston asiantuntemus</t>
  </si>
  <si>
    <t>Tuomariston tehtävät kilpailun aikana?</t>
  </si>
  <si>
    <t>13.1.</t>
  </si>
  <si>
    <t>13.2.</t>
  </si>
  <si>
    <t>14. KUULUTUS</t>
  </si>
  <si>
    <t>Kuuluttajan ulosanti ja asiantuntemus</t>
  </si>
  <si>
    <t>Kuulutuslaitteiston toiminta</t>
  </si>
  <si>
    <t>Kuuluvuus varikkoalueelle</t>
  </si>
  <si>
    <t>14.1.</t>
  </si>
  <si>
    <t>14.2.</t>
  </si>
  <si>
    <t>14.3.</t>
  </si>
  <si>
    <t>14.4.</t>
  </si>
  <si>
    <t>Palkintojenjaon aikataulu ja sujuvuus</t>
  </si>
  <si>
    <t>15. TILASTODATA</t>
  </si>
  <si>
    <t>15.1.</t>
  </si>
  <si>
    <t>Arvioitu yleisömäärä:</t>
  </si>
  <si>
    <t>Osallistujia yhteensä:</t>
  </si>
  <si>
    <t>Osallistumisen peruuttaneita:</t>
  </si>
  <si>
    <t>Jälki-ilmoittautuneita:</t>
  </si>
  <si>
    <t>Kilpailijamäärät luokittain:</t>
  </si>
  <si>
    <t>Harjoitusluokka/-luokat</t>
  </si>
  <si>
    <t>SM-luokka/-luokat:</t>
  </si>
  <si>
    <t>15.2.</t>
  </si>
  <si>
    <t>15.3.</t>
  </si>
  <si>
    <t>15.4.</t>
  </si>
  <si>
    <t>15.5.</t>
  </si>
  <si>
    <t>16.  YLEISPALAUTE KILPAILUSTA JÄRJESTÄJÄLLE:</t>
  </si>
  <si>
    <t>17. TUOMARISTON PUHEENJOHTAJAN EHDOTUKSIA AKK:lle (tarvittaessa erillisellä liitteellä):</t>
  </si>
  <si>
    <t>Muistathan palauttaa kilpailujärjestäjän palautelomakkeen lajipäällikölle!</t>
  </si>
  <si>
    <t>Sähköposti:</t>
  </si>
  <si>
    <t xml:space="preserve"> Tuomariston puheenjohtajalla henkilökohtaisia esityksiä AKK:lle (kohta 17 tai erillinen liite).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</si>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</sst>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 Narrow"/>
      <family val="2"/>
    </font>
    <font>
      <b/>
      <sz val="18"/>
      <name val="Arial Narrow"/>
      <family val="2"/>
    </font>
    <font>
      <b/>
      <sz val="2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8"/>
      <name val="Arial"/>
      <family val="2"/>
    </font>
    <font>
      <b/>
      <sz val="14"/>
      <name val="Arial Narrow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i/>
      <sz val="10"/>
      <name val="Arial Narrow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3"/>
      <name val="Arial Narrow"/>
      <family val="2"/>
    </font>
    <font>
      <sz val="10"/>
      <name val="Verdana"/>
      <family val="2"/>
    </font>
    <font>
      <sz val="9"/>
      <name val="Verdana"/>
      <family val="2"/>
    </font>
    <font>
      <b/>
      <sz val="10"/>
      <name val="Arial Narrow"/>
      <family val="2"/>
    </font>
    <font>
      <sz val="11"/>
      <name val="Arial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u/>
      <sz val="10"/>
      <color rgb="FFFF0000"/>
      <name val="Arial"/>
      <family val="2"/>
    </font>
    <font>
      <b/>
      <sz val="13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5" fillId="0" borderId="8" xfId="0" applyFont="1" applyBorder="1" applyAlignment="1">
      <alignment horizontal="left"/>
    </xf>
    <xf numFmtId="0" fontId="1" fillId="0" borderId="4" xfId="0" applyFont="1" applyBorder="1"/>
    <xf numFmtId="0" fontId="1" fillId="0" borderId="8" xfId="0" applyFont="1" applyBorder="1"/>
    <xf numFmtId="0" fontId="7" fillId="0" borderId="0" xfId="0" applyFont="1" applyAlignment="1">
      <alignment vertical="center"/>
    </xf>
    <xf numFmtId="0" fontId="9" fillId="0" borderId="8" xfId="0" applyFont="1" applyBorder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/>
    <xf numFmtId="0" fontId="13" fillId="0" borderId="0" xfId="0" applyFont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/>
    <xf numFmtId="0" fontId="7" fillId="0" borderId="17" xfId="0" applyFont="1" applyBorder="1" applyAlignment="1">
      <alignment vertical="center"/>
    </xf>
    <xf numFmtId="0" fontId="17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8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6" fillId="0" borderId="6" xfId="0" applyFont="1" applyBorder="1" applyAlignment="1">
      <alignment horizontal="center"/>
    </xf>
    <xf numFmtId="0" fontId="14" fillId="0" borderId="0" xfId="1" applyAlignment="1" applyProtection="1">
      <alignment horizontal="left"/>
    </xf>
    <xf numFmtId="0" fontId="20" fillId="0" borderId="0" xfId="0" applyFont="1"/>
    <xf numFmtId="0" fontId="15" fillId="0" borderId="0" xfId="0" applyFont="1"/>
    <xf numFmtId="0" fontId="19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9" fillId="0" borderId="0" xfId="0" applyFont="1"/>
    <xf numFmtId="0" fontId="5" fillId="0" borderId="0" xfId="0" applyFont="1" applyAlignment="1">
      <alignment horizontal="center"/>
    </xf>
    <xf numFmtId="0" fontId="1" fillId="0" borderId="8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right"/>
    </xf>
    <xf numFmtId="0" fontId="21" fillId="0" borderId="4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3" fillId="0" borderId="4" xfId="0" applyFont="1" applyBorder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16" fontId="7" fillId="0" borderId="9" xfId="0" applyNumberFormat="1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16" fillId="0" borderId="2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4" fillId="0" borderId="14" xfId="1" applyBorder="1" applyAlignment="1" applyProtection="1">
      <alignment horizontal="left"/>
    </xf>
    <xf numFmtId="49" fontId="7" fillId="0" borderId="14" xfId="0" applyNumberFormat="1" applyFont="1" applyBorder="1" applyAlignment="1">
      <alignment horizontal="left"/>
    </xf>
    <xf numFmtId="0" fontId="9" fillId="0" borderId="35" xfId="0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26" fillId="0" borderId="1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22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6" fillId="0" borderId="10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14" fontId="7" fillId="0" borderId="2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20" xfId="0" applyFont="1" applyBorder="1" applyAlignment="1">
      <alignment horizontal="left" vertical="center"/>
    </xf>
    <xf numFmtId="14" fontId="6" fillId="0" borderId="20" xfId="0" applyNumberFormat="1" applyFont="1" applyBorder="1" applyAlignment="1">
      <alignment horizontal="left" vertical="center"/>
    </xf>
    <xf numFmtId="0" fontId="25" fillId="0" borderId="20" xfId="1" applyFont="1" applyBorder="1" applyAlignment="1" applyProtection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14</xdr:row>
      <xdr:rowOff>31750</xdr:rowOff>
    </xdr:from>
    <xdr:to>
      <xdr:col>16</xdr:col>
      <xdr:colOff>323850</xdr:colOff>
      <xdr:row>16</xdr:row>
      <xdr:rowOff>165100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3937199A-CA54-4DAA-AF40-D16D1377B95E}"/>
            </a:ext>
          </a:extLst>
        </xdr:cNvPr>
        <xdr:cNvSpPr txBox="1">
          <a:spLocks noChangeArrowheads="1"/>
        </xdr:cNvSpPr>
      </xdr:nvSpPr>
      <xdr:spPr bwMode="auto">
        <a:xfrm>
          <a:off x="2616200" y="3124200"/>
          <a:ext cx="410845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Tuomariston puheenjohtaja toteaa kilpailupaikalla, että alla</a:t>
          </a:r>
          <a:r>
            <a:rPr lang="fi-FI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 olevat</a:t>
          </a: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 liitteet ovat kunnossa.</a:t>
          </a:r>
        </a:p>
        <a:p>
          <a:pPr algn="ctr" rtl="0">
            <a:defRPr sz="1000"/>
          </a:pP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Kilpailun järjestäjän velvoitteena on säilyttää kilpailun asiapapereita vähintään 1 vuosi.</a:t>
          </a:r>
        </a:p>
      </xdr:txBody>
    </xdr:sp>
    <xdr:clientData/>
  </xdr:twoCellAnchor>
  <xdr:twoCellAnchor editAs="oneCell">
    <xdr:from>
      <xdr:col>1</xdr:col>
      <xdr:colOff>12700</xdr:colOff>
      <xdr:row>0</xdr:row>
      <xdr:rowOff>82550</xdr:rowOff>
    </xdr:from>
    <xdr:to>
      <xdr:col>2</xdr:col>
      <xdr:colOff>512314</xdr:colOff>
      <xdr:row>3</xdr:row>
      <xdr:rowOff>15875</xdr:rowOff>
    </xdr:to>
    <xdr:pic>
      <xdr:nvPicPr>
        <xdr:cNvPr id="1798" name="Kuva 3" descr="AKK_logo.jpg">
          <a:extLst>
            <a:ext uri="{FF2B5EF4-FFF2-40B4-BE49-F238E27FC236}">
              <a16:creationId xmlns:a16="http://schemas.microsoft.com/office/drawing/2014/main" id="{7FE27B90-5C4B-4477-83CE-5F83E6C48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82550"/>
          <a:ext cx="979039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a.vihavainen@autourheilu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04"/>
  <sheetViews>
    <sheetView tabSelected="1" view="pageBreakPreview" topLeftCell="A292" zoomScaleNormal="190" zoomScaleSheetLayoutView="100" workbookViewId="0">
      <selection activeCell="I310" sqref="I310"/>
    </sheetView>
  </sheetViews>
  <sheetFormatPr defaultColWidth="9.140625" defaultRowHeight="12.75" x14ac:dyDescent="0.2"/>
  <cols>
    <col min="1" max="1" width="2.42578125" style="2" customWidth="1"/>
    <col min="2" max="2" width="7" style="2" customWidth="1"/>
    <col min="3" max="3" width="9.140625" style="2" customWidth="1"/>
    <col min="4" max="14" width="5.85546875" style="2" customWidth="1"/>
    <col min="15" max="15" width="10.5703125" style="2" bestFit="1" customWidth="1"/>
    <col min="16" max="17" width="5.85546875" style="2" customWidth="1"/>
    <col min="18" max="18" width="3.140625" style="2" customWidth="1"/>
    <col min="19" max="16384" width="9.140625" style="2"/>
  </cols>
  <sheetData>
    <row r="1" spans="2:18" ht="47.25" customHeight="1" x14ac:dyDescent="0.35">
      <c r="C1" s="1"/>
      <c r="E1" s="101" t="s">
        <v>90</v>
      </c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2:18" ht="16.5" x14ac:dyDescent="0.3">
      <c r="J2" s="25"/>
      <c r="K2" s="63" t="s">
        <v>36</v>
      </c>
      <c r="L2" s="63"/>
      <c r="M2" s="42" t="s">
        <v>91</v>
      </c>
      <c r="N2" s="42"/>
      <c r="O2" s="43"/>
      <c r="Q2" s="32"/>
    </row>
    <row r="3" spans="2:18" ht="16.5" x14ac:dyDescent="0.3">
      <c r="J3" s="25"/>
      <c r="K3" s="41" t="s">
        <v>92</v>
      </c>
      <c r="M3" s="37"/>
      <c r="N3" s="37"/>
      <c r="O3" s="37"/>
    </row>
    <row r="4" spans="2:18" ht="10.5" customHeight="1" thickBot="1" x14ac:dyDescent="0.4">
      <c r="B4" s="1"/>
    </row>
    <row r="5" spans="2:18" ht="8.1" customHeight="1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  <row r="6" spans="2:18" s="3" customFormat="1" ht="18" customHeight="1" x14ac:dyDescent="0.3">
      <c r="B6" s="14" t="s">
        <v>69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O6" s="4" t="s">
        <v>93</v>
      </c>
      <c r="P6" s="137"/>
      <c r="Q6" s="138"/>
    </row>
    <row r="7" spans="2:18" s="3" customFormat="1" ht="18" customHeight="1" x14ac:dyDescent="0.3">
      <c r="B7" s="14" t="s">
        <v>53</v>
      </c>
      <c r="D7" s="149"/>
      <c r="E7" s="148"/>
      <c r="F7" s="148"/>
      <c r="G7" s="148"/>
      <c r="H7" s="148"/>
      <c r="I7" s="148"/>
      <c r="J7" s="148"/>
      <c r="K7" s="148"/>
      <c r="L7" s="148"/>
      <c r="M7" s="148"/>
      <c r="O7" s="6"/>
      <c r="Q7" s="10"/>
    </row>
    <row r="8" spans="2:18" s="3" customFormat="1" ht="18" customHeight="1" x14ac:dyDescent="0.3">
      <c r="B8" s="14" t="s">
        <v>54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O8" s="4" t="s">
        <v>94</v>
      </c>
      <c r="P8" s="137"/>
      <c r="Q8" s="138"/>
    </row>
    <row r="9" spans="2:18" s="3" customFormat="1" ht="18" customHeight="1" x14ac:dyDescent="0.3">
      <c r="B9" s="14" t="s">
        <v>250</v>
      </c>
      <c r="C9" s="51"/>
      <c r="D9" s="150"/>
      <c r="E9" s="151"/>
      <c r="F9" s="151"/>
      <c r="G9" s="151"/>
      <c r="H9" s="151"/>
      <c r="I9" s="151"/>
      <c r="J9" s="151"/>
      <c r="K9" s="151"/>
      <c r="L9" s="151"/>
      <c r="M9" s="151"/>
      <c r="N9" s="51"/>
      <c r="O9" s="53"/>
      <c r="P9" s="57" t="s">
        <v>105</v>
      </c>
      <c r="Q9" s="54"/>
      <c r="R9" s="50"/>
    </row>
    <row r="10" spans="2:18" s="3" customFormat="1" ht="18" customHeight="1" x14ac:dyDescent="0.3">
      <c r="B10" s="14" t="s">
        <v>55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Q10" s="10"/>
      <c r="R10" s="51"/>
    </row>
    <row r="11" spans="2:18" ht="8.1" customHeight="1" x14ac:dyDescent="0.2">
      <c r="B11" s="16"/>
      <c r="Q11" s="15"/>
      <c r="R11" s="52"/>
    </row>
    <row r="12" spans="2:18" ht="18" customHeight="1" x14ac:dyDescent="0.3">
      <c r="B12" s="14" t="s">
        <v>83</v>
      </c>
      <c r="C12" s="55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52"/>
      <c r="Q12" s="56"/>
      <c r="R12" s="50"/>
    </row>
    <row r="13" spans="2:18" ht="8.1" customHeight="1" thickBot="1" x14ac:dyDescent="0.25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2:18" ht="8.1" customHeight="1" thickBot="1" x14ac:dyDescent="0.25"/>
    <row r="15" spans="2:18" ht="8.1" customHeight="1" x14ac:dyDescent="0.2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/>
    </row>
    <row r="16" spans="2:18" ht="15.95" customHeight="1" x14ac:dyDescent="0.25">
      <c r="B16" s="18" t="s">
        <v>57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</row>
    <row r="17" spans="2:17" ht="18" customHeight="1" thickBot="1" x14ac:dyDescent="0.25">
      <c r="B17" s="16"/>
      <c r="Q17" s="15"/>
    </row>
    <row r="18" spans="2:17" ht="15.95" customHeight="1" thickBot="1" x14ac:dyDescent="0.25">
      <c r="B18" s="34"/>
      <c r="C18" s="17" t="s">
        <v>58</v>
      </c>
      <c r="I18" s="34"/>
      <c r="J18" s="17" t="s">
        <v>95</v>
      </c>
      <c r="Q18" s="15"/>
    </row>
    <row r="19" spans="2:17" ht="15.95" customHeight="1" thickBot="1" x14ac:dyDescent="0.25">
      <c r="B19" s="34"/>
      <c r="C19" s="17" t="s">
        <v>96</v>
      </c>
      <c r="I19" s="34"/>
      <c r="J19" s="17" t="s">
        <v>62</v>
      </c>
      <c r="Q19" s="15"/>
    </row>
    <row r="20" spans="2:17" ht="15.95" customHeight="1" thickBot="1" x14ac:dyDescent="0.25">
      <c r="B20" s="34"/>
      <c r="C20" s="17" t="s">
        <v>59</v>
      </c>
      <c r="I20" s="34"/>
      <c r="J20" s="17" t="s">
        <v>63</v>
      </c>
      <c r="Q20" s="15"/>
    </row>
    <row r="21" spans="2:17" ht="15.95" customHeight="1" thickBot="1" x14ac:dyDescent="0.25">
      <c r="B21" s="34"/>
      <c r="C21" s="17" t="s">
        <v>60</v>
      </c>
      <c r="I21" s="34"/>
      <c r="J21" s="17" t="s">
        <v>64</v>
      </c>
      <c r="Q21" s="15"/>
    </row>
    <row r="22" spans="2:17" ht="15.95" customHeight="1" thickBot="1" x14ac:dyDescent="0.25">
      <c r="B22" s="34"/>
      <c r="C22" s="17" t="s">
        <v>61</v>
      </c>
      <c r="I22" s="34"/>
      <c r="J22" s="17" t="s">
        <v>84</v>
      </c>
      <c r="Q22" s="15"/>
    </row>
    <row r="23" spans="2:17" ht="15.95" customHeight="1" thickBot="1" x14ac:dyDescent="0.25">
      <c r="B23" s="35"/>
      <c r="C23" s="17"/>
      <c r="J23" s="17"/>
      <c r="Q23" s="15"/>
    </row>
    <row r="24" spans="2:17" ht="15.95" customHeight="1" thickBot="1" x14ac:dyDescent="0.25">
      <c r="B24" s="34"/>
      <c r="C24" s="17" t="s">
        <v>82</v>
      </c>
      <c r="J24" s="17"/>
      <c r="Q24" s="15"/>
    </row>
    <row r="25" spans="2:17" ht="24.75" customHeight="1" thickBot="1" x14ac:dyDescent="0.25">
      <c r="B25" s="11"/>
      <c r="C25" s="45" t="s">
        <v>81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</row>
    <row r="26" spans="2:17" ht="18" customHeight="1" x14ac:dyDescent="0.2">
      <c r="B26" s="30" t="s">
        <v>97</v>
      </c>
    </row>
    <row r="27" spans="2:17" ht="8.1" customHeight="1" thickBot="1" x14ac:dyDescent="0.25"/>
    <row r="28" spans="2:17" ht="8.1" customHeight="1" x14ac:dyDescent="0.2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</row>
    <row r="29" spans="2:17" ht="15.95" customHeight="1" x14ac:dyDescent="0.3">
      <c r="B29" s="44" t="s">
        <v>38</v>
      </c>
      <c r="C29" s="17" t="s">
        <v>85</v>
      </c>
      <c r="D29" s="22"/>
      <c r="I29" s="25"/>
      <c r="J29" s="133"/>
      <c r="K29" s="133"/>
      <c r="L29" s="133"/>
      <c r="M29" s="133"/>
      <c r="N29" s="133"/>
      <c r="O29" s="133"/>
      <c r="P29" s="49" t="s">
        <v>1</v>
      </c>
      <c r="Q29" s="15"/>
    </row>
    <row r="30" spans="2:17" ht="15.95" customHeight="1" x14ac:dyDescent="0.2">
      <c r="B30" s="44" t="s">
        <v>39</v>
      </c>
      <c r="C30" s="17" t="s">
        <v>74</v>
      </c>
      <c r="D30" s="22"/>
      <c r="J30" s="145"/>
      <c r="K30" s="145"/>
      <c r="L30" s="145"/>
      <c r="M30" s="145"/>
      <c r="N30" s="145"/>
      <c r="O30" s="145"/>
      <c r="P30" s="145"/>
      <c r="Q30" s="15"/>
    </row>
    <row r="31" spans="2:17" ht="15.95" customHeight="1" x14ac:dyDescent="0.2">
      <c r="B31" s="44" t="s">
        <v>40</v>
      </c>
      <c r="C31" s="17" t="s">
        <v>68</v>
      </c>
      <c r="D31" s="22"/>
      <c r="J31" s="140"/>
      <c r="K31" s="140"/>
      <c r="L31" s="140"/>
      <c r="M31" s="140"/>
      <c r="N31" s="140"/>
      <c r="O31" s="140"/>
      <c r="P31" s="140"/>
      <c r="Q31" s="15"/>
    </row>
    <row r="32" spans="2:17" ht="15.95" customHeight="1" x14ac:dyDescent="0.2">
      <c r="B32" s="44" t="s">
        <v>41</v>
      </c>
      <c r="C32" s="17" t="s">
        <v>44</v>
      </c>
      <c r="D32" s="22"/>
      <c r="J32" s="140"/>
      <c r="K32" s="140"/>
      <c r="L32" s="140"/>
      <c r="M32" s="140"/>
      <c r="N32" s="140"/>
      <c r="O32" s="140"/>
      <c r="P32" s="140"/>
      <c r="Q32" s="15"/>
    </row>
    <row r="33" spans="2:17" ht="15.95" customHeight="1" x14ac:dyDescent="0.2">
      <c r="B33" s="44" t="s">
        <v>42</v>
      </c>
      <c r="C33" s="17" t="s">
        <v>45</v>
      </c>
      <c r="D33" s="22"/>
      <c r="J33" s="140"/>
      <c r="K33" s="140"/>
      <c r="L33" s="140"/>
      <c r="M33" s="140"/>
      <c r="N33" s="140"/>
      <c r="O33" s="140"/>
      <c r="P33" s="140"/>
      <c r="Q33" s="15"/>
    </row>
    <row r="34" spans="2:17" ht="15.95" customHeight="1" x14ac:dyDescent="0.2">
      <c r="B34" s="44" t="s">
        <v>43</v>
      </c>
      <c r="C34" s="17" t="s">
        <v>46</v>
      </c>
      <c r="D34" s="22"/>
      <c r="J34" s="140"/>
      <c r="K34" s="140"/>
      <c r="L34" s="140"/>
      <c r="M34" s="140"/>
      <c r="N34" s="140"/>
      <c r="O34" s="140"/>
      <c r="P34" s="140"/>
      <c r="Q34" s="15"/>
    </row>
    <row r="35" spans="2:17" ht="8.1" customHeight="1" thickBot="1" x14ac:dyDescent="0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8.1" customHeight="1" thickBot="1" x14ac:dyDescent="0.25"/>
    <row r="37" spans="2:17" ht="8.1" customHeight="1" x14ac:dyDescent="0.2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9"/>
    </row>
    <row r="38" spans="2:17" ht="15.95" customHeight="1" x14ac:dyDescent="0.3">
      <c r="B38" s="18" t="s">
        <v>98</v>
      </c>
      <c r="D38" s="141"/>
      <c r="E38" s="141"/>
      <c r="F38" s="141"/>
      <c r="H38" s="5"/>
      <c r="I38" s="19"/>
      <c r="J38" s="29" t="s">
        <v>80</v>
      </c>
      <c r="Q38" s="15"/>
    </row>
    <row r="39" spans="2:17" ht="15.95" customHeight="1" thickBot="1" x14ac:dyDescent="0.35">
      <c r="B39" s="16"/>
      <c r="D39" s="139" t="s">
        <v>2</v>
      </c>
      <c r="E39" s="139"/>
      <c r="F39" s="139"/>
      <c r="H39" s="5"/>
      <c r="I39" s="19"/>
      <c r="J39" s="38" t="s">
        <v>77</v>
      </c>
      <c r="K39" s="19" t="s">
        <v>0</v>
      </c>
      <c r="L39" s="20" t="s">
        <v>71</v>
      </c>
      <c r="O39" s="40">
        <f>COUNTIF(P56:Q61:P71:Q72:P83:Q89:P99:Q107:P117:Q124:P134:Q140:P150:Q154:P164:Q169:P179:Q184:P194:Q197:P207:Q211:P221:Q230:P240:Q241:P251:Q254:P264:Q270,"&gt;=4")</f>
        <v>1</v>
      </c>
      <c r="P39" s="2" t="s">
        <v>1</v>
      </c>
      <c r="Q39" s="15"/>
    </row>
    <row r="40" spans="2:17" ht="15.95" customHeight="1" thickBot="1" x14ac:dyDescent="0.3">
      <c r="B40" s="16"/>
      <c r="H40" s="5"/>
      <c r="I40" s="19"/>
      <c r="J40" s="38" t="s">
        <v>78</v>
      </c>
      <c r="K40" s="19" t="s">
        <v>0</v>
      </c>
      <c r="L40" s="20" t="s">
        <v>72</v>
      </c>
      <c r="O40" s="40">
        <f>COUNTIF(P56:Q61:P71:Q72:P83:Q89:P99:Q107:P117:Q124:P134:Q140:P150:Q154:P164:Q169:P179:Q184:P194:Q197:P207:Q211:P221:Q230:P240:Q241:P251:Q254:P264:Q270,"3")+COUNTIF(P56:Q61:P71:Q72:P83:Q89:P99:Q107:P117:Q124:P134:Q140:P150:Q154:P164:Q169:P179:Q184:P194:Q197:P207:Q211:P221:Q230:P240:Q241:P251:Q254:P264:Q270,"2")</f>
        <v>0</v>
      </c>
      <c r="P40" s="2" t="s">
        <v>1</v>
      </c>
      <c r="Q40" s="15"/>
    </row>
    <row r="41" spans="2:17" ht="15.95" customHeight="1" thickBot="1" x14ac:dyDescent="0.3">
      <c r="B41" s="16"/>
      <c r="J41" s="38" t="s">
        <v>252</v>
      </c>
      <c r="K41" s="19" t="s">
        <v>0</v>
      </c>
      <c r="L41" s="20" t="s">
        <v>73</v>
      </c>
      <c r="O41" s="40">
        <f>COUNTIF(P56:Q61:P71:Q72:P83:Q89:P99:Q107:P117:Q124:P134:Q140:P150:Q154:P164:Q169:P179:Q184:P194:Q197:P207:Q211:P221:Q230:P240:Q241:P251:Q254:P264:Q270,"1")</f>
        <v>0</v>
      </c>
      <c r="P41" s="2" t="s">
        <v>1</v>
      </c>
      <c r="Q41" s="15"/>
    </row>
    <row r="42" spans="2:17" ht="8.1" customHeight="1" x14ac:dyDescent="0.3">
      <c r="B42" s="16"/>
      <c r="C42" s="25"/>
      <c r="H42" s="5"/>
      <c r="I42" s="19"/>
      <c r="J42" s="20"/>
      <c r="O42" s="6"/>
      <c r="P42" s="20"/>
      <c r="Q42" s="15"/>
    </row>
    <row r="43" spans="2:17" ht="8.1" customHeight="1" thickBot="1" x14ac:dyDescent="0.25">
      <c r="B43" s="16"/>
      <c r="Q43" s="15"/>
    </row>
    <row r="44" spans="2:17" ht="15.95" customHeight="1" thickBot="1" x14ac:dyDescent="0.35">
      <c r="B44" s="36"/>
      <c r="C44" s="25" t="s">
        <v>251</v>
      </c>
      <c r="Q44" s="15"/>
    </row>
    <row r="45" spans="2:17" ht="16.5" x14ac:dyDescent="0.3">
      <c r="B45" s="16"/>
      <c r="C45" s="21"/>
      <c r="D45" s="147"/>
      <c r="E45" s="147"/>
      <c r="F45" s="147"/>
      <c r="G45" s="147"/>
      <c r="H45" s="147"/>
      <c r="I45" s="147"/>
      <c r="J45" s="147"/>
      <c r="K45" s="147"/>
      <c r="L45" s="28"/>
      <c r="M45" s="28"/>
      <c r="Q45" s="15"/>
    </row>
    <row r="46" spans="2:17" ht="18.75" x14ac:dyDescent="0.3">
      <c r="B46" s="18" t="s">
        <v>49</v>
      </c>
      <c r="I46" s="29"/>
      <c r="L46" s="46"/>
      <c r="M46" s="47"/>
      <c r="Q46" s="15"/>
    </row>
    <row r="47" spans="2:17" ht="16.5" x14ac:dyDescent="0.3">
      <c r="B47" s="16"/>
      <c r="C47" s="21" t="s">
        <v>70</v>
      </c>
      <c r="D47" s="146"/>
      <c r="E47" s="146"/>
      <c r="F47" s="146"/>
      <c r="G47" s="146"/>
      <c r="H47" s="146"/>
      <c r="I47" s="146"/>
      <c r="J47" s="146"/>
      <c r="K47" s="146"/>
      <c r="L47" s="28"/>
      <c r="M47" s="28"/>
      <c r="Q47" s="15"/>
    </row>
    <row r="48" spans="2:17" ht="16.5" x14ac:dyDescent="0.3">
      <c r="B48" s="16"/>
      <c r="C48" s="21" t="s">
        <v>250</v>
      </c>
      <c r="D48" s="102"/>
      <c r="E48" s="102"/>
      <c r="F48" s="102"/>
      <c r="G48" s="102"/>
      <c r="H48" s="102"/>
      <c r="I48" s="102"/>
      <c r="J48" s="102"/>
      <c r="K48" s="102"/>
      <c r="Q48" s="15"/>
    </row>
    <row r="49" spans="2:20" ht="16.5" x14ac:dyDescent="0.3">
      <c r="B49" s="16"/>
      <c r="C49" s="21" t="s">
        <v>56</v>
      </c>
      <c r="D49" s="103"/>
      <c r="E49" s="103"/>
      <c r="F49" s="103"/>
      <c r="G49" s="103"/>
      <c r="H49" s="103"/>
      <c r="I49" s="103"/>
      <c r="J49" s="103"/>
      <c r="K49" s="103"/>
      <c r="L49" s="25"/>
      <c r="M49" s="25"/>
      <c r="N49" s="25"/>
      <c r="O49" s="25"/>
      <c r="P49" s="25"/>
      <c r="Q49" s="15"/>
    </row>
    <row r="50" spans="2:20" ht="16.5" x14ac:dyDescent="0.3">
      <c r="B50" s="16"/>
      <c r="D50" s="25"/>
      <c r="E50" s="25"/>
      <c r="F50" s="25"/>
      <c r="I50" s="25"/>
      <c r="J50" s="25"/>
      <c r="K50" s="25"/>
      <c r="L50" s="25"/>
      <c r="M50" s="25"/>
      <c r="N50" s="25"/>
      <c r="O50" s="25"/>
      <c r="P50" s="25"/>
      <c r="Q50" s="15"/>
    </row>
    <row r="51" spans="2:20" ht="8.1" customHeight="1" thickBot="1" x14ac:dyDescent="0.25">
      <c r="B51" s="11"/>
      <c r="C51" s="12"/>
      <c r="D51" s="33"/>
      <c r="E51" s="33"/>
      <c r="F51" s="33"/>
      <c r="G51" s="12"/>
      <c r="H51" s="12"/>
      <c r="I51" s="33"/>
      <c r="J51" s="33"/>
      <c r="K51" s="33"/>
      <c r="L51" s="33"/>
      <c r="M51" s="33"/>
      <c r="N51" s="33"/>
      <c r="O51" s="33"/>
      <c r="P51" s="33"/>
      <c r="Q51" s="13"/>
    </row>
    <row r="52" spans="2:20" ht="17.25" customHeight="1" x14ac:dyDescent="0.2">
      <c r="B52" s="142" t="s">
        <v>50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4"/>
    </row>
    <row r="53" spans="2:20" ht="17.25" customHeight="1" thickBot="1" x14ac:dyDescent="0.25">
      <c r="B53" s="134" t="s">
        <v>51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6"/>
    </row>
    <row r="54" spans="2:20" ht="7.5" customHeight="1" thickBot="1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</row>
    <row r="55" spans="2:20" s="22" customFormat="1" ht="18.75" thickBot="1" x14ac:dyDescent="0.3">
      <c r="B55" s="85" t="s">
        <v>99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7"/>
      <c r="P55" s="88" t="s">
        <v>79</v>
      </c>
      <c r="Q55" s="89"/>
    </row>
    <row r="56" spans="2:20" s="22" customFormat="1" ht="15.95" customHeight="1" x14ac:dyDescent="0.2">
      <c r="B56" s="23" t="s">
        <v>3</v>
      </c>
      <c r="C56" s="67" t="s">
        <v>129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71"/>
      <c r="P56" s="108">
        <v>4</v>
      </c>
      <c r="Q56" s="109"/>
      <c r="R56" s="48"/>
    </row>
    <row r="57" spans="2:20" s="22" customFormat="1" ht="15.95" customHeight="1" x14ac:dyDescent="0.2">
      <c r="B57" s="23" t="s">
        <v>4</v>
      </c>
      <c r="C57" s="69" t="s">
        <v>128</v>
      </c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2"/>
      <c r="P57" s="108"/>
      <c r="Q57" s="109"/>
      <c r="R57" s="48"/>
    </row>
    <row r="58" spans="2:20" s="22" customFormat="1" ht="15.95" customHeight="1" x14ac:dyDescent="0.2">
      <c r="B58" s="23" t="s">
        <v>5</v>
      </c>
      <c r="C58" s="69" t="s">
        <v>127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2"/>
      <c r="P58" s="108"/>
      <c r="Q58" s="109"/>
      <c r="T58" s="39"/>
    </row>
    <row r="59" spans="2:20" s="22" customFormat="1" ht="15.95" customHeight="1" x14ac:dyDescent="0.2">
      <c r="B59" s="23" t="s">
        <v>6</v>
      </c>
      <c r="C59" s="69" t="s">
        <v>126</v>
      </c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2"/>
      <c r="P59" s="108"/>
      <c r="Q59" s="109"/>
    </row>
    <row r="60" spans="2:20" s="22" customFormat="1" ht="15.95" customHeight="1" x14ac:dyDescent="0.2">
      <c r="B60" s="23" t="s">
        <v>87</v>
      </c>
      <c r="C60" s="69" t="s">
        <v>100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2"/>
      <c r="P60" s="108"/>
      <c r="Q60" s="109"/>
    </row>
    <row r="61" spans="2:20" s="22" customFormat="1" ht="15.95" customHeight="1" x14ac:dyDescent="0.2">
      <c r="B61" s="23" t="s">
        <v>103</v>
      </c>
      <c r="C61" s="69" t="s">
        <v>104</v>
      </c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2"/>
      <c r="P61" s="108"/>
      <c r="Q61" s="109"/>
    </row>
    <row r="62" spans="2:20" s="22" customFormat="1" ht="15.95" customHeight="1" x14ac:dyDescent="0.2">
      <c r="B62" s="75" t="s">
        <v>47</v>
      </c>
      <c r="C62" s="76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8"/>
    </row>
    <row r="63" spans="2:20" s="22" customFormat="1" ht="15.95" customHeight="1" x14ac:dyDescent="0.2">
      <c r="B63" s="79" t="s">
        <v>102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1"/>
    </row>
    <row r="64" spans="2:20" s="22" customFormat="1" ht="15.95" customHeight="1" x14ac:dyDescent="0.2">
      <c r="B64" s="79" t="s">
        <v>101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1"/>
    </row>
    <row r="65" spans="2:17" s="22" customFormat="1" ht="15.95" customHeight="1" x14ac:dyDescent="0.2">
      <c r="B65" s="7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1"/>
    </row>
    <row r="66" spans="2:17" s="22" customFormat="1" ht="15.95" customHeight="1" x14ac:dyDescent="0.2">
      <c r="B66" s="79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1"/>
    </row>
    <row r="67" spans="2:17" s="22" customFormat="1" ht="15.95" customHeight="1" x14ac:dyDescent="0.2">
      <c r="B67" s="79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1"/>
    </row>
    <row r="68" spans="2:17" s="22" customFormat="1" ht="17.25" thickBot="1" x14ac:dyDescent="0.25">
      <c r="B68" s="64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6"/>
    </row>
    <row r="69" spans="2:17" s="22" customFormat="1" ht="7.5" customHeight="1" thickBot="1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2:17" s="22" customFormat="1" ht="18.75" thickBot="1" x14ac:dyDescent="0.3">
      <c r="B70" s="85" t="s">
        <v>107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7"/>
      <c r="P70" s="88" t="s">
        <v>79</v>
      </c>
      <c r="Q70" s="89"/>
    </row>
    <row r="71" spans="2:17" s="22" customFormat="1" ht="15.95" customHeight="1" x14ac:dyDescent="0.2">
      <c r="B71" s="24" t="s">
        <v>108</v>
      </c>
      <c r="C71" s="67" t="s">
        <v>125</v>
      </c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71"/>
      <c r="P71" s="90"/>
      <c r="Q71" s="91"/>
    </row>
    <row r="72" spans="2:17" s="22" customFormat="1" ht="15.95" customHeight="1" x14ac:dyDescent="0.2">
      <c r="B72" s="23" t="s">
        <v>109</v>
      </c>
      <c r="C72" s="69" t="s">
        <v>124</v>
      </c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2"/>
      <c r="P72" s="73"/>
      <c r="Q72" s="74"/>
    </row>
    <row r="73" spans="2:17" s="22" customFormat="1" ht="15.95" customHeight="1" x14ac:dyDescent="0.2">
      <c r="B73" s="75" t="s">
        <v>47</v>
      </c>
      <c r="C73" s="76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8"/>
    </row>
    <row r="74" spans="2:17" s="22" customFormat="1" ht="15.95" customHeight="1" x14ac:dyDescent="0.2">
      <c r="B74" s="79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1"/>
    </row>
    <row r="75" spans="2:17" s="22" customFormat="1" ht="15.95" customHeight="1" x14ac:dyDescent="0.2">
      <c r="B75" s="79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1"/>
    </row>
    <row r="76" spans="2:17" s="22" customFormat="1" ht="15.95" customHeight="1" x14ac:dyDescent="0.2">
      <c r="B76" s="79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1"/>
    </row>
    <row r="77" spans="2:17" s="22" customFormat="1" ht="15.95" customHeight="1" x14ac:dyDescent="0.2">
      <c r="B77" s="79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1"/>
    </row>
    <row r="78" spans="2:17" s="22" customFormat="1" ht="15.95" customHeight="1" x14ac:dyDescent="0.2">
      <c r="B78" s="79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1"/>
    </row>
    <row r="79" spans="2:17" s="22" customFormat="1" ht="15.95" customHeight="1" x14ac:dyDescent="0.2">
      <c r="B79" s="79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1"/>
    </row>
    <row r="80" spans="2:17" s="22" customFormat="1" ht="15.95" customHeight="1" thickBot="1" x14ac:dyDescent="0.25">
      <c r="B80" s="64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6"/>
    </row>
    <row r="81" spans="2:17" s="22" customFormat="1" ht="7.5" customHeight="1" thickBot="1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2:17" s="22" customFormat="1" ht="18.75" thickBot="1" x14ac:dyDescent="0.3">
      <c r="B82" s="85" t="s">
        <v>110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7"/>
      <c r="P82" s="88" t="s">
        <v>79</v>
      </c>
      <c r="Q82" s="89"/>
    </row>
    <row r="83" spans="2:17" s="22" customFormat="1" ht="15.95" customHeight="1" x14ac:dyDescent="0.2">
      <c r="B83" s="24" t="s">
        <v>7</v>
      </c>
      <c r="C83" s="67" t="s">
        <v>111</v>
      </c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71"/>
      <c r="P83" s="90"/>
      <c r="Q83" s="91"/>
    </row>
    <row r="84" spans="2:17" s="22" customFormat="1" ht="15.95" customHeight="1" x14ac:dyDescent="0.2">
      <c r="B84" s="24" t="s">
        <v>117</v>
      </c>
      <c r="C84" s="69" t="s">
        <v>112</v>
      </c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2"/>
      <c r="P84" s="73"/>
      <c r="Q84" s="74"/>
    </row>
    <row r="85" spans="2:17" s="22" customFormat="1" ht="15.95" customHeight="1" x14ac:dyDescent="0.2">
      <c r="B85" s="24" t="s">
        <v>118</v>
      </c>
      <c r="C85" s="69" t="s">
        <v>113</v>
      </c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2"/>
      <c r="P85" s="73"/>
      <c r="Q85" s="74"/>
    </row>
    <row r="86" spans="2:17" s="22" customFormat="1" ht="15.95" customHeight="1" x14ac:dyDescent="0.2">
      <c r="B86" s="24" t="s">
        <v>119</v>
      </c>
      <c r="C86" s="69" t="s">
        <v>123</v>
      </c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2"/>
      <c r="P86" s="73"/>
      <c r="Q86" s="74"/>
    </row>
    <row r="87" spans="2:17" s="22" customFormat="1" ht="15.95" customHeight="1" x14ac:dyDescent="0.2">
      <c r="B87" s="24" t="s">
        <v>120</v>
      </c>
      <c r="C87" s="69" t="s">
        <v>114</v>
      </c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2"/>
      <c r="P87" s="73"/>
      <c r="Q87" s="74"/>
    </row>
    <row r="88" spans="2:17" s="22" customFormat="1" ht="15.95" customHeight="1" x14ac:dyDescent="0.2">
      <c r="B88" s="24" t="s">
        <v>121</v>
      </c>
      <c r="C88" s="69" t="s">
        <v>115</v>
      </c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2"/>
      <c r="P88" s="73"/>
      <c r="Q88" s="74"/>
    </row>
    <row r="89" spans="2:17" s="22" customFormat="1" ht="15.95" customHeight="1" x14ac:dyDescent="0.2">
      <c r="B89" s="24" t="s">
        <v>122</v>
      </c>
      <c r="C89" s="69" t="s">
        <v>116</v>
      </c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2"/>
      <c r="P89" s="73"/>
      <c r="Q89" s="74"/>
    </row>
    <row r="90" spans="2:17" s="22" customFormat="1" ht="15.95" customHeight="1" x14ac:dyDescent="0.2">
      <c r="B90" s="75" t="s">
        <v>47</v>
      </c>
      <c r="C90" s="76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8"/>
    </row>
    <row r="91" spans="2:17" s="22" customFormat="1" ht="15.95" customHeight="1" x14ac:dyDescent="0.2">
      <c r="B91" s="79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1"/>
    </row>
    <row r="92" spans="2:17" s="22" customFormat="1" ht="15.95" customHeight="1" x14ac:dyDescent="0.2">
      <c r="B92" s="79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1"/>
    </row>
    <row r="93" spans="2:17" s="22" customFormat="1" ht="15.95" customHeight="1" x14ac:dyDescent="0.2">
      <c r="B93" s="79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1"/>
    </row>
    <row r="94" spans="2:17" s="22" customFormat="1" ht="15.95" customHeight="1" x14ac:dyDescent="0.2">
      <c r="B94" s="79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1"/>
    </row>
    <row r="95" spans="2:17" s="22" customFormat="1" ht="15.95" customHeight="1" x14ac:dyDescent="0.2">
      <c r="B95" s="79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1"/>
    </row>
    <row r="96" spans="2:17" s="22" customFormat="1" ht="17.25" thickBot="1" x14ac:dyDescent="0.25">
      <c r="B96" s="64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6"/>
    </row>
    <row r="97" spans="2:17" s="22" customFormat="1" ht="7.5" customHeight="1" thickBot="1" x14ac:dyDescent="0.25"/>
    <row r="98" spans="2:17" s="22" customFormat="1" ht="18.75" thickBot="1" x14ac:dyDescent="0.3">
      <c r="B98" s="85" t="s">
        <v>146</v>
      </c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7"/>
      <c r="P98" s="88" t="s">
        <v>79</v>
      </c>
      <c r="Q98" s="89"/>
    </row>
    <row r="99" spans="2:17" s="22" customFormat="1" ht="15.95" customHeight="1" x14ac:dyDescent="0.2">
      <c r="B99" s="31" t="s">
        <v>8</v>
      </c>
      <c r="C99" s="67" t="s">
        <v>130</v>
      </c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71"/>
      <c r="P99" s="90"/>
      <c r="Q99" s="91"/>
    </row>
    <row r="100" spans="2:17" s="22" customFormat="1" ht="15.95" customHeight="1" x14ac:dyDescent="0.2">
      <c r="B100" s="23" t="s">
        <v>9</v>
      </c>
      <c r="C100" s="69" t="s">
        <v>131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2"/>
      <c r="P100" s="73"/>
      <c r="Q100" s="74"/>
    </row>
    <row r="101" spans="2:17" s="22" customFormat="1" ht="15.95" customHeight="1" x14ac:dyDescent="0.2">
      <c r="B101" s="23" t="s">
        <v>10</v>
      </c>
      <c r="C101" s="69" t="s">
        <v>132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2"/>
      <c r="P101" s="73"/>
      <c r="Q101" s="74"/>
    </row>
    <row r="102" spans="2:17" s="22" customFormat="1" ht="15.95" customHeight="1" x14ac:dyDescent="0.2">
      <c r="B102" s="23" t="s">
        <v>11</v>
      </c>
      <c r="C102" s="69" t="s">
        <v>133</v>
      </c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2"/>
      <c r="P102" s="73"/>
      <c r="Q102" s="74"/>
    </row>
    <row r="103" spans="2:17" s="22" customFormat="1" ht="15.95" customHeight="1" x14ac:dyDescent="0.2">
      <c r="B103" s="23" t="s">
        <v>37</v>
      </c>
      <c r="C103" s="69" t="s">
        <v>134</v>
      </c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2"/>
      <c r="P103" s="73"/>
      <c r="Q103" s="74"/>
    </row>
    <row r="104" spans="2:17" s="22" customFormat="1" ht="15.95" customHeight="1" x14ac:dyDescent="0.2">
      <c r="B104" s="23" t="s">
        <v>145</v>
      </c>
      <c r="C104" s="69" t="s">
        <v>135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2"/>
      <c r="P104" s="73"/>
      <c r="Q104" s="74"/>
    </row>
    <row r="105" spans="2:17" s="22" customFormat="1" ht="15.95" customHeight="1" x14ac:dyDescent="0.2">
      <c r="B105" s="23" t="s">
        <v>144</v>
      </c>
      <c r="C105" s="69" t="s">
        <v>136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2"/>
      <c r="P105" s="73"/>
      <c r="Q105" s="74"/>
    </row>
    <row r="106" spans="2:17" s="22" customFormat="1" ht="15.95" customHeight="1" x14ac:dyDescent="0.2">
      <c r="B106" s="23" t="s">
        <v>143</v>
      </c>
      <c r="C106" s="69" t="s">
        <v>137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2"/>
      <c r="P106" s="73"/>
      <c r="Q106" s="74"/>
    </row>
    <row r="107" spans="2:17" s="22" customFormat="1" ht="15.95" customHeight="1" x14ac:dyDescent="0.2">
      <c r="B107" s="23" t="s">
        <v>142</v>
      </c>
      <c r="C107" s="69" t="s">
        <v>138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2"/>
      <c r="P107" s="73"/>
      <c r="Q107" s="74"/>
    </row>
    <row r="108" spans="2:17" s="22" customFormat="1" ht="15.95" customHeight="1" x14ac:dyDescent="0.2">
      <c r="B108" s="110" t="s">
        <v>47</v>
      </c>
      <c r="C108" s="111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1"/>
    </row>
    <row r="109" spans="2:17" s="22" customFormat="1" ht="15.95" customHeight="1" x14ac:dyDescent="0.2">
      <c r="B109" s="79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1"/>
    </row>
    <row r="110" spans="2:17" s="22" customFormat="1" ht="15.95" customHeight="1" x14ac:dyDescent="0.2">
      <c r="B110" s="79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1"/>
    </row>
    <row r="111" spans="2:17" s="22" customFormat="1" ht="15.95" customHeight="1" x14ac:dyDescent="0.2">
      <c r="B111" s="79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1"/>
    </row>
    <row r="112" spans="2:17" s="22" customFormat="1" ht="15.95" customHeight="1" x14ac:dyDescent="0.2">
      <c r="B112" s="79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1"/>
    </row>
    <row r="113" spans="2:18" s="22" customFormat="1" ht="15.95" customHeight="1" x14ac:dyDescent="0.2">
      <c r="B113" s="79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1"/>
    </row>
    <row r="114" spans="2:18" s="22" customFormat="1" ht="17.25" thickBot="1" x14ac:dyDescent="0.25">
      <c r="B114" s="64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6"/>
    </row>
    <row r="115" spans="2:18" s="22" customFormat="1" ht="7.5" customHeight="1" thickBot="1" x14ac:dyDescent="0.25"/>
    <row r="116" spans="2:18" s="22" customFormat="1" ht="18.75" thickBot="1" x14ac:dyDescent="0.3">
      <c r="B116" s="85" t="s">
        <v>147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7"/>
      <c r="P116" s="88" t="s">
        <v>79</v>
      </c>
      <c r="Q116" s="89"/>
      <c r="R116" s="39"/>
    </row>
    <row r="117" spans="2:18" s="22" customFormat="1" ht="17.25" x14ac:dyDescent="0.2">
      <c r="B117" s="23" t="s">
        <v>155</v>
      </c>
      <c r="C117" s="69" t="s">
        <v>148</v>
      </c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2"/>
      <c r="P117" s="73"/>
      <c r="Q117" s="74"/>
      <c r="R117" s="39"/>
    </row>
    <row r="118" spans="2:18" s="22" customFormat="1" ht="15.95" customHeight="1" x14ac:dyDescent="0.2">
      <c r="B118" s="23" t="s">
        <v>12</v>
      </c>
      <c r="C118" s="69" t="s">
        <v>154</v>
      </c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2"/>
      <c r="P118" s="73"/>
      <c r="Q118" s="74"/>
    </row>
    <row r="119" spans="2:18" s="22" customFormat="1" ht="15.95" customHeight="1" x14ac:dyDescent="0.2">
      <c r="B119" s="23" t="s">
        <v>13</v>
      </c>
      <c r="C119" s="69" t="s">
        <v>153</v>
      </c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2"/>
      <c r="P119" s="73"/>
      <c r="Q119" s="74"/>
    </row>
    <row r="120" spans="2:18" s="22" customFormat="1" ht="15.95" customHeight="1" x14ac:dyDescent="0.2">
      <c r="B120" s="23" t="s">
        <v>14</v>
      </c>
      <c r="C120" s="69" t="s">
        <v>152</v>
      </c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2"/>
      <c r="P120" s="73"/>
      <c r="Q120" s="74"/>
    </row>
    <row r="121" spans="2:18" s="22" customFormat="1" ht="15.95" customHeight="1" x14ac:dyDescent="0.2">
      <c r="B121" s="23" t="s">
        <v>15</v>
      </c>
      <c r="C121" s="69" t="s">
        <v>151</v>
      </c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2"/>
      <c r="P121" s="73"/>
      <c r="Q121" s="74"/>
    </row>
    <row r="122" spans="2:18" s="22" customFormat="1" ht="15.95" customHeight="1" x14ac:dyDescent="0.2">
      <c r="B122" s="23" t="s">
        <v>139</v>
      </c>
      <c r="C122" s="69" t="s">
        <v>150</v>
      </c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2"/>
      <c r="P122" s="73"/>
      <c r="Q122" s="74"/>
    </row>
    <row r="123" spans="2:18" s="22" customFormat="1" ht="15.95" customHeight="1" x14ac:dyDescent="0.2">
      <c r="B123" s="23" t="s">
        <v>140</v>
      </c>
      <c r="C123" s="69" t="s">
        <v>149</v>
      </c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2"/>
      <c r="P123" s="73"/>
      <c r="Q123" s="74"/>
    </row>
    <row r="124" spans="2:18" s="22" customFormat="1" ht="15.95" customHeight="1" x14ac:dyDescent="0.2">
      <c r="B124" s="23" t="s">
        <v>141</v>
      </c>
      <c r="C124" s="69" t="s">
        <v>89</v>
      </c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2"/>
      <c r="P124" s="73"/>
      <c r="Q124" s="74"/>
    </row>
    <row r="125" spans="2:18" s="22" customFormat="1" ht="15.95" customHeight="1" x14ac:dyDescent="0.2">
      <c r="B125" s="75" t="s">
        <v>47</v>
      </c>
      <c r="C125" s="76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8"/>
    </row>
    <row r="126" spans="2:18" s="22" customFormat="1" ht="15.95" customHeight="1" x14ac:dyDescent="0.2">
      <c r="B126" s="79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1"/>
    </row>
    <row r="127" spans="2:18" s="22" customFormat="1" ht="15.95" customHeight="1" x14ac:dyDescent="0.2">
      <c r="B127" s="79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1"/>
    </row>
    <row r="128" spans="2:18" s="22" customFormat="1" ht="15.95" customHeight="1" x14ac:dyDescent="0.2">
      <c r="B128" s="79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1"/>
    </row>
    <row r="129" spans="2:17" s="22" customFormat="1" ht="15.95" customHeight="1" x14ac:dyDescent="0.2">
      <c r="B129" s="79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1"/>
    </row>
    <row r="130" spans="2:17" s="22" customFormat="1" ht="15.95" customHeight="1" x14ac:dyDescent="0.2">
      <c r="B130" s="79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1"/>
    </row>
    <row r="131" spans="2:17" s="22" customFormat="1" ht="17.25" thickBot="1" x14ac:dyDescent="0.25">
      <c r="B131" s="64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6"/>
    </row>
    <row r="132" spans="2:17" s="22" customFormat="1" ht="7.5" customHeight="1" thickBot="1" x14ac:dyDescent="0.25"/>
    <row r="133" spans="2:17" s="22" customFormat="1" ht="18.75" thickBot="1" x14ac:dyDescent="0.3">
      <c r="B133" s="104" t="s">
        <v>156</v>
      </c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88" t="s">
        <v>79</v>
      </c>
      <c r="Q133" s="89"/>
    </row>
    <row r="134" spans="2:17" s="22" customFormat="1" ht="15.95" customHeight="1" x14ac:dyDescent="0.2">
      <c r="B134" s="24" t="s">
        <v>160</v>
      </c>
      <c r="C134" s="97" t="s">
        <v>157</v>
      </c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0"/>
      <c r="Q134" s="91"/>
    </row>
    <row r="135" spans="2:17" s="22" customFormat="1" ht="15.95" customHeight="1" x14ac:dyDescent="0.2">
      <c r="B135" s="24" t="s">
        <v>16</v>
      </c>
      <c r="C135" s="98" t="s">
        <v>158</v>
      </c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73"/>
      <c r="Q135" s="74"/>
    </row>
    <row r="136" spans="2:17" s="22" customFormat="1" ht="15.95" customHeight="1" x14ac:dyDescent="0.2">
      <c r="B136" s="23" t="s">
        <v>17</v>
      </c>
      <c r="C136" s="98" t="s">
        <v>159</v>
      </c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73"/>
      <c r="Q136" s="74"/>
    </row>
    <row r="137" spans="2:17" s="22" customFormat="1" ht="15.95" customHeight="1" x14ac:dyDescent="0.2">
      <c r="B137" s="24" t="s">
        <v>18</v>
      </c>
      <c r="C137" s="97" t="s">
        <v>173</v>
      </c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73"/>
      <c r="Q137" s="74"/>
    </row>
    <row r="138" spans="2:17" s="22" customFormat="1" ht="15.95" customHeight="1" x14ac:dyDescent="0.2">
      <c r="B138" s="24" t="s">
        <v>161</v>
      </c>
      <c r="C138" s="98" t="s">
        <v>172</v>
      </c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73"/>
      <c r="Q138" s="74"/>
    </row>
    <row r="139" spans="2:17" s="22" customFormat="1" ht="15.95" customHeight="1" x14ac:dyDescent="0.2">
      <c r="B139" s="23" t="s">
        <v>162</v>
      </c>
      <c r="C139" s="98" t="s">
        <v>171</v>
      </c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73"/>
      <c r="Q139" s="74"/>
    </row>
    <row r="140" spans="2:17" s="22" customFormat="1" ht="15.95" customHeight="1" x14ac:dyDescent="0.2">
      <c r="B140" s="23" t="s">
        <v>163</v>
      </c>
      <c r="C140" s="98" t="s">
        <v>170</v>
      </c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106"/>
      <c r="Q140" s="107"/>
    </row>
    <row r="141" spans="2:17" s="22" customFormat="1" ht="15.95" customHeight="1" x14ac:dyDescent="0.2">
      <c r="B141" s="75" t="s">
        <v>47</v>
      </c>
      <c r="C141" s="76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8"/>
    </row>
    <row r="142" spans="2:17" s="22" customFormat="1" ht="15.95" customHeight="1" x14ac:dyDescent="0.2">
      <c r="B142" s="79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1"/>
    </row>
    <row r="143" spans="2:17" s="22" customFormat="1" ht="15.95" customHeight="1" x14ac:dyDescent="0.2">
      <c r="B143" s="79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1"/>
    </row>
    <row r="144" spans="2:17" s="22" customFormat="1" ht="15.95" customHeight="1" x14ac:dyDescent="0.2">
      <c r="B144" s="79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1"/>
    </row>
    <row r="145" spans="2:17" s="22" customFormat="1" ht="15.95" customHeight="1" x14ac:dyDescent="0.2">
      <c r="B145" s="79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1"/>
    </row>
    <row r="146" spans="2:17" s="22" customFormat="1" ht="15.95" customHeight="1" x14ac:dyDescent="0.2">
      <c r="B146" s="79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1"/>
    </row>
    <row r="147" spans="2:17" s="22" customFormat="1" ht="17.25" thickBot="1" x14ac:dyDescent="0.25">
      <c r="B147" s="64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6"/>
    </row>
    <row r="148" spans="2:17" s="22" customFormat="1" ht="7.5" customHeight="1" thickBot="1" x14ac:dyDescent="0.25"/>
    <row r="149" spans="2:17" s="22" customFormat="1" ht="18.75" thickBot="1" x14ac:dyDescent="0.3">
      <c r="B149" s="85" t="s">
        <v>19</v>
      </c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7"/>
      <c r="P149" s="88" t="s">
        <v>79</v>
      </c>
      <c r="Q149" s="89"/>
    </row>
    <row r="150" spans="2:17" s="22" customFormat="1" ht="15.95" customHeight="1" x14ac:dyDescent="0.2">
      <c r="B150" s="24" t="s">
        <v>20</v>
      </c>
      <c r="C150" s="67" t="s">
        <v>169</v>
      </c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71"/>
      <c r="P150" s="90"/>
      <c r="Q150" s="91"/>
    </row>
    <row r="151" spans="2:17" s="22" customFormat="1" ht="15.95" customHeight="1" x14ac:dyDescent="0.2">
      <c r="B151" s="23" t="s">
        <v>21</v>
      </c>
      <c r="C151" s="69" t="s">
        <v>168</v>
      </c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2"/>
      <c r="P151" s="73"/>
      <c r="Q151" s="74"/>
    </row>
    <row r="152" spans="2:17" s="22" customFormat="1" ht="15.95" customHeight="1" x14ac:dyDescent="0.2">
      <c r="B152" s="23" t="s">
        <v>22</v>
      </c>
      <c r="C152" s="69" t="s">
        <v>164</v>
      </c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2"/>
      <c r="P152" s="73"/>
      <c r="Q152" s="74"/>
    </row>
    <row r="153" spans="2:17" s="22" customFormat="1" ht="15.95" customHeight="1" x14ac:dyDescent="0.2">
      <c r="B153" s="23" t="s">
        <v>23</v>
      </c>
      <c r="C153" s="69" t="s">
        <v>167</v>
      </c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2"/>
      <c r="P153" s="73"/>
      <c r="Q153" s="74"/>
    </row>
    <row r="154" spans="2:17" s="22" customFormat="1" ht="15.95" customHeight="1" x14ac:dyDescent="0.2">
      <c r="B154" s="23" t="s">
        <v>24</v>
      </c>
      <c r="C154" s="69" t="s">
        <v>166</v>
      </c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2"/>
      <c r="P154" s="73"/>
      <c r="Q154" s="74"/>
    </row>
    <row r="155" spans="2:17" s="22" customFormat="1" ht="15.95" customHeight="1" x14ac:dyDescent="0.2">
      <c r="B155" s="75" t="s">
        <v>47</v>
      </c>
      <c r="C155" s="76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8"/>
    </row>
    <row r="156" spans="2:17" s="22" customFormat="1" ht="15.95" customHeight="1" x14ac:dyDescent="0.2">
      <c r="B156" s="79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1"/>
    </row>
    <row r="157" spans="2:17" s="22" customFormat="1" ht="15.95" customHeight="1" x14ac:dyDescent="0.2">
      <c r="B157" s="79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1"/>
    </row>
    <row r="158" spans="2:17" s="22" customFormat="1" ht="15.95" customHeight="1" x14ac:dyDescent="0.2">
      <c r="B158" s="79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1"/>
    </row>
    <row r="159" spans="2:17" s="22" customFormat="1" ht="15.95" customHeight="1" x14ac:dyDescent="0.2">
      <c r="B159" s="79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1"/>
    </row>
    <row r="160" spans="2:17" s="22" customFormat="1" ht="15.95" customHeight="1" x14ac:dyDescent="0.2">
      <c r="B160" s="79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1"/>
    </row>
    <row r="161" spans="2:17" s="22" customFormat="1" ht="17.25" thickBot="1" x14ac:dyDescent="0.25">
      <c r="B161" s="64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6"/>
    </row>
    <row r="162" spans="2:17" s="22" customFormat="1" ht="7.5" customHeight="1" thickBot="1" x14ac:dyDescent="0.25"/>
    <row r="163" spans="2:17" s="22" customFormat="1" ht="18.75" thickBot="1" x14ac:dyDescent="0.3">
      <c r="B163" s="85" t="s">
        <v>165</v>
      </c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7"/>
      <c r="P163" s="88" t="s">
        <v>79</v>
      </c>
      <c r="Q163" s="89"/>
    </row>
    <row r="164" spans="2:17" s="22" customFormat="1" ht="15.95" customHeight="1" x14ac:dyDescent="0.2">
      <c r="B164" s="24" t="s">
        <v>178</v>
      </c>
      <c r="C164" s="67" t="s">
        <v>174</v>
      </c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71"/>
      <c r="P164" s="90"/>
      <c r="Q164" s="91"/>
    </row>
    <row r="165" spans="2:17" s="22" customFormat="1" ht="15.95" customHeight="1" x14ac:dyDescent="0.2">
      <c r="B165" s="23" t="s">
        <v>25</v>
      </c>
      <c r="C165" s="69" t="s">
        <v>177</v>
      </c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2"/>
      <c r="P165" s="73"/>
      <c r="Q165" s="74"/>
    </row>
    <row r="166" spans="2:17" s="22" customFormat="1" ht="15.95" customHeight="1" x14ac:dyDescent="0.2">
      <c r="B166" s="23" t="s">
        <v>179</v>
      </c>
      <c r="C166" s="69" t="s">
        <v>175</v>
      </c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2"/>
      <c r="P166" s="73"/>
      <c r="Q166" s="74"/>
    </row>
    <row r="167" spans="2:17" s="22" customFormat="1" ht="15.95" customHeight="1" x14ac:dyDescent="0.2">
      <c r="B167" s="23" t="s">
        <v>26</v>
      </c>
      <c r="C167" s="69" t="s">
        <v>176</v>
      </c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2"/>
      <c r="P167" s="73"/>
      <c r="Q167" s="74"/>
    </row>
    <row r="168" spans="2:17" s="22" customFormat="1" ht="15.95" customHeight="1" x14ac:dyDescent="0.2">
      <c r="B168" s="23" t="s">
        <v>48</v>
      </c>
      <c r="C168" s="69" t="s">
        <v>66</v>
      </c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2"/>
      <c r="P168" s="73"/>
      <c r="Q168" s="74"/>
    </row>
    <row r="169" spans="2:17" s="22" customFormat="1" ht="15.95" customHeight="1" x14ac:dyDescent="0.2">
      <c r="B169" s="23" t="s">
        <v>27</v>
      </c>
      <c r="C169" s="69" t="s">
        <v>67</v>
      </c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2"/>
      <c r="P169" s="73"/>
      <c r="Q169" s="74"/>
    </row>
    <row r="170" spans="2:17" s="22" customFormat="1" ht="15.95" customHeight="1" x14ac:dyDescent="0.2">
      <c r="B170" s="75" t="s">
        <v>47</v>
      </c>
      <c r="C170" s="76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8"/>
    </row>
    <row r="171" spans="2:17" s="22" customFormat="1" ht="15.95" customHeight="1" x14ac:dyDescent="0.2">
      <c r="B171" s="79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1"/>
    </row>
    <row r="172" spans="2:17" s="22" customFormat="1" ht="15.95" customHeight="1" x14ac:dyDescent="0.2">
      <c r="B172" s="79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1"/>
    </row>
    <row r="173" spans="2:17" s="22" customFormat="1" ht="15.95" customHeight="1" x14ac:dyDescent="0.2">
      <c r="B173" s="79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1"/>
    </row>
    <row r="174" spans="2:17" s="22" customFormat="1" ht="15.95" customHeight="1" x14ac:dyDescent="0.2">
      <c r="B174" s="79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1"/>
    </row>
    <row r="175" spans="2:17" s="22" customFormat="1" ht="15.95" customHeight="1" x14ac:dyDescent="0.2">
      <c r="B175" s="79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1"/>
    </row>
    <row r="176" spans="2:17" s="22" customFormat="1" ht="17.25" thickBot="1" x14ac:dyDescent="0.25">
      <c r="B176" s="64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6"/>
    </row>
    <row r="177" spans="2:17" s="22" customFormat="1" ht="7.5" customHeight="1" thickBot="1" x14ac:dyDescent="0.2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2:17" s="22" customFormat="1" ht="18.75" thickBot="1" x14ac:dyDescent="0.3">
      <c r="B178" s="85" t="s">
        <v>180</v>
      </c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7"/>
      <c r="P178" s="88" t="s">
        <v>79</v>
      </c>
      <c r="Q178" s="89"/>
    </row>
    <row r="179" spans="2:17" s="22" customFormat="1" ht="15.95" customHeight="1" x14ac:dyDescent="0.2">
      <c r="B179" s="31" t="s">
        <v>75</v>
      </c>
      <c r="C179" s="67" t="s">
        <v>181</v>
      </c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71"/>
      <c r="P179" s="90"/>
      <c r="Q179" s="91"/>
    </row>
    <row r="180" spans="2:17" s="22" customFormat="1" ht="15.95" customHeight="1" x14ac:dyDescent="0.2">
      <c r="B180" s="23" t="s">
        <v>190</v>
      </c>
      <c r="C180" s="69" t="s">
        <v>182</v>
      </c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2"/>
      <c r="P180" s="73"/>
      <c r="Q180" s="74"/>
    </row>
    <row r="181" spans="2:17" s="22" customFormat="1" ht="15.95" customHeight="1" x14ac:dyDescent="0.2">
      <c r="B181" s="24" t="s">
        <v>189</v>
      </c>
      <c r="C181" s="69" t="s">
        <v>183</v>
      </c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2"/>
      <c r="P181" s="73"/>
      <c r="Q181" s="74"/>
    </row>
    <row r="182" spans="2:17" s="22" customFormat="1" ht="15.95" customHeight="1" x14ac:dyDescent="0.2">
      <c r="B182" s="23" t="s">
        <v>76</v>
      </c>
      <c r="C182" s="69" t="s">
        <v>184</v>
      </c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2"/>
      <c r="P182" s="73"/>
      <c r="Q182" s="74"/>
    </row>
    <row r="183" spans="2:17" s="22" customFormat="1" ht="15.95" customHeight="1" x14ac:dyDescent="0.2">
      <c r="B183" s="23" t="s">
        <v>188</v>
      </c>
      <c r="C183" s="69" t="s">
        <v>185</v>
      </c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2"/>
      <c r="P183" s="73"/>
      <c r="Q183" s="74"/>
    </row>
    <row r="184" spans="2:17" s="22" customFormat="1" ht="15.95" customHeight="1" x14ac:dyDescent="0.2">
      <c r="B184" s="24" t="s">
        <v>187</v>
      </c>
      <c r="C184" s="69" t="s">
        <v>186</v>
      </c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2"/>
      <c r="P184" s="131"/>
      <c r="Q184" s="132"/>
    </row>
    <row r="185" spans="2:17" s="22" customFormat="1" ht="15.95" customHeight="1" x14ac:dyDescent="0.2">
      <c r="B185" s="75" t="s">
        <v>47</v>
      </c>
      <c r="C185" s="111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77"/>
      <c r="P185" s="77"/>
      <c r="Q185" s="78"/>
    </row>
    <row r="186" spans="2:17" s="22" customFormat="1" ht="15.95" customHeight="1" x14ac:dyDescent="0.2">
      <c r="B186" s="79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1"/>
    </row>
    <row r="187" spans="2:17" s="22" customFormat="1" ht="15.95" customHeight="1" x14ac:dyDescent="0.2">
      <c r="B187" s="79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1"/>
    </row>
    <row r="188" spans="2:17" s="22" customFormat="1" ht="15.95" customHeight="1" x14ac:dyDescent="0.2">
      <c r="B188" s="79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1"/>
    </row>
    <row r="189" spans="2:17" s="22" customFormat="1" ht="15.95" customHeight="1" x14ac:dyDescent="0.2">
      <c r="B189" s="79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1"/>
    </row>
    <row r="190" spans="2:17" s="22" customFormat="1" ht="15.95" customHeight="1" x14ac:dyDescent="0.2">
      <c r="B190" s="79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1"/>
    </row>
    <row r="191" spans="2:17" s="22" customFormat="1" ht="17.25" thickBot="1" x14ac:dyDescent="0.25">
      <c r="B191" s="64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6"/>
    </row>
    <row r="192" spans="2:17" s="22" customFormat="1" ht="7.5" customHeight="1" thickBot="1" x14ac:dyDescent="0.25"/>
    <row r="193" spans="2:18" s="22" customFormat="1" ht="18.75" thickBot="1" x14ac:dyDescent="0.3">
      <c r="B193" s="85" t="s">
        <v>191</v>
      </c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7"/>
      <c r="P193" s="88" t="s">
        <v>79</v>
      </c>
      <c r="Q193" s="89"/>
    </row>
    <row r="194" spans="2:18" s="22" customFormat="1" ht="15.95" customHeight="1" x14ac:dyDescent="0.2">
      <c r="B194" s="24" t="s">
        <v>28</v>
      </c>
      <c r="C194" s="67" t="s">
        <v>192</v>
      </c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71"/>
      <c r="P194" s="90"/>
      <c r="Q194" s="91"/>
    </row>
    <row r="195" spans="2:18" s="22" customFormat="1" ht="15.95" customHeight="1" x14ac:dyDescent="0.2">
      <c r="B195" s="23" t="s">
        <v>29</v>
      </c>
      <c r="C195" s="69" t="s">
        <v>193</v>
      </c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2"/>
      <c r="P195" s="73"/>
      <c r="Q195" s="74"/>
    </row>
    <row r="196" spans="2:18" s="22" customFormat="1" ht="15.95" customHeight="1" x14ac:dyDescent="0.2">
      <c r="B196" s="23" t="s">
        <v>30</v>
      </c>
      <c r="C196" s="69" t="s">
        <v>194</v>
      </c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2"/>
      <c r="P196" s="73"/>
      <c r="Q196" s="74"/>
    </row>
    <row r="197" spans="2:18" s="22" customFormat="1" ht="15.95" customHeight="1" x14ac:dyDescent="0.2">
      <c r="B197" s="23" t="s">
        <v>31</v>
      </c>
      <c r="C197" s="69" t="s">
        <v>195</v>
      </c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2"/>
      <c r="P197" s="73"/>
      <c r="Q197" s="74"/>
    </row>
    <row r="198" spans="2:18" s="22" customFormat="1" ht="15.95" customHeight="1" x14ac:dyDescent="0.2">
      <c r="B198" s="75" t="s">
        <v>47</v>
      </c>
      <c r="C198" s="76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8"/>
    </row>
    <row r="199" spans="2:18" s="22" customFormat="1" ht="15.95" customHeight="1" x14ac:dyDescent="0.2">
      <c r="B199" s="79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1"/>
    </row>
    <row r="200" spans="2:18" s="22" customFormat="1" ht="15.95" customHeight="1" x14ac:dyDescent="0.2">
      <c r="B200" s="79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1"/>
    </row>
    <row r="201" spans="2:18" s="22" customFormat="1" ht="15.95" customHeight="1" x14ac:dyDescent="0.2">
      <c r="B201" s="79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1"/>
    </row>
    <row r="202" spans="2:18" s="22" customFormat="1" ht="15.95" customHeight="1" x14ac:dyDescent="0.2">
      <c r="B202" s="79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1"/>
    </row>
    <row r="203" spans="2:18" s="22" customFormat="1" ht="15.95" customHeight="1" x14ac:dyDescent="0.2">
      <c r="B203" s="82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4"/>
    </row>
    <row r="204" spans="2:18" s="22" customFormat="1" ht="17.25" thickBot="1" x14ac:dyDescent="0.25">
      <c r="B204" s="64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6"/>
    </row>
    <row r="205" spans="2:18" s="22" customFormat="1" ht="7.5" customHeight="1" thickBot="1" x14ac:dyDescent="0.25">
      <c r="R205" s="39"/>
    </row>
    <row r="206" spans="2:18" s="22" customFormat="1" ht="16.5" customHeight="1" thickBot="1" x14ac:dyDescent="0.25">
      <c r="B206" s="128" t="s">
        <v>196</v>
      </c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30"/>
      <c r="P206" s="88" t="s">
        <v>79</v>
      </c>
      <c r="Q206" s="89"/>
    </row>
    <row r="207" spans="2:18" s="22" customFormat="1" ht="16.5" customHeight="1" x14ac:dyDescent="0.2">
      <c r="B207" s="24" t="s">
        <v>202</v>
      </c>
      <c r="C207" s="97" t="s">
        <v>197</v>
      </c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108"/>
      <c r="Q207" s="109"/>
    </row>
    <row r="208" spans="2:18" s="22" customFormat="1" ht="16.5" customHeight="1" x14ac:dyDescent="0.2">
      <c r="B208" s="23" t="s">
        <v>32</v>
      </c>
      <c r="C208" s="98" t="s">
        <v>198</v>
      </c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9"/>
      <c r="Q208" s="100"/>
    </row>
    <row r="209" spans="2:17" s="22" customFormat="1" ht="16.5" customHeight="1" x14ac:dyDescent="0.2">
      <c r="B209" s="23" t="s">
        <v>33</v>
      </c>
      <c r="C209" s="98" t="s">
        <v>199</v>
      </c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9"/>
      <c r="Q209" s="100"/>
    </row>
    <row r="210" spans="2:17" s="22" customFormat="1" ht="16.5" customHeight="1" x14ac:dyDescent="0.2">
      <c r="B210" s="23" t="s">
        <v>86</v>
      </c>
      <c r="C210" s="98" t="s">
        <v>200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9"/>
      <c r="Q210" s="100"/>
    </row>
    <row r="211" spans="2:17" s="22" customFormat="1" ht="16.5" customHeight="1" x14ac:dyDescent="0.2">
      <c r="B211" s="23" t="s">
        <v>88</v>
      </c>
      <c r="C211" s="69" t="s">
        <v>201</v>
      </c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2"/>
      <c r="P211" s="73"/>
      <c r="Q211" s="74"/>
    </row>
    <row r="212" spans="2:17" s="22" customFormat="1" ht="16.5" customHeight="1" x14ac:dyDescent="0.2">
      <c r="B212" s="75" t="s">
        <v>47</v>
      </c>
      <c r="C212" s="76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8"/>
    </row>
    <row r="213" spans="2:17" s="22" customFormat="1" ht="16.5" customHeight="1" x14ac:dyDescent="0.2">
      <c r="B213" s="94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6"/>
    </row>
    <row r="214" spans="2:17" s="22" customFormat="1" ht="16.5" customHeight="1" x14ac:dyDescent="0.2">
      <c r="B214" s="94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6"/>
    </row>
    <row r="215" spans="2:17" s="22" customFormat="1" ht="16.5" customHeight="1" x14ac:dyDescent="0.2">
      <c r="B215" s="94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6"/>
    </row>
    <row r="216" spans="2:17" s="22" customFormat="1" ht="16.5" customHeight="1" x14ac:dyDescent="0.2">
      <c r="B216" s="94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6"/>
    </row>
    <row r="217" spans="2:17" s="22" customFormat="1" ht="16.5" customHeight="1" x14ac:dyDescent="0.2">
      <c r="B217" s="94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6"/>
    </row>
    <row r="218" spans="2:17" s="22" customFormat="1" ht="16.5" customHeight="1" thickBot="1" x14ac:dyDescent="0.25">
      <c r="B218" s="113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5"/>
    </row>
    <row r="219" spans="2:17" s="22" customFormat="1" ht="7.5" customHeight="1" thickBot="1" x14ac:dyDescent="0.25"/>
    <row r="220" spans="2:17" s="22" customFormat="1" ht="18.75" thickBot="1" x14ac:dyDescent="0.3">
      <c r="B220" s="85" t="s">
        <v>203</v>
      </c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7"/>
      <c r="P220" s="88" t="s">
        <v>79</v>
      </c>
      <c r="Q220" s="89"/>
    </row>
    <row r="221" spans="2:17" s="22" customFormat="1" ht="15.95" customHeight="1" x14ac:dyDescent="0.2">
      <c r="B221" s="24" t="s">
        <v>213</v>
      </c>
      <c r="C221" s="67" t="s">
        <v>204</v>
      </c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71"/>
      <c r="P221" s="90"/>
      <c r="Q221" s="91"/>
    </row>
    <row r="222" spans="2:17" s="22" customFormat="1" ht="15.95" customHeight="1" x14ac:dyDescent="0.2">
      <c r="B222" s="23" t="s">
        <v>34</v>
      </c>
      <c r="C222" s="69" t="s">
        <v>205</v>
      </c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2"/>
      <c r="P222" s="73"/>
      <c r="Q222" s="74"/>
    </row>
    <row r="223" spans="2:17" s="22" customFormat="1" ht="15.95" customHeight="1" x14ac:dyDescent="0.2">
      <c r="B223" s="23" t="s">
        <v>35</v>
      </c>
      <c r="C223" s="69" t="s">
        <v>206</v>
      </c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2"/>
      <c r="P223" s="73"/>
      <c r="Q223" s="74"/>
    </row>
    <row r="224" spans="2:17" s="22" customFormat="1" ht="15.95" customHeight="1" x14ac:dyDescent="0.2">
      <c r="B224" s="23" t="s">
        <v>106</v>
      </c>
      <c r="C224" s="69" t="s">
        <v>207</v>
      </c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2"/>
      <c r="P224" s="73"/>
      <c r="Q224" s="74"/>
    </row>
    <row r="225" spans="2:18" s="22" customFormat="1" ht="15.95" customHeight="1" x14ac:dyDescent="0.2">
      <c r="B225" s="23" t="s">
        <v>214</v>
      </c>
      <c r="C225" s="69" t="s">
        <v>208</v>
      </c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2"/>
      <c r="P225" s="73"/>
      <c r="Q225" s="74"/>
    </row>
    <row r="226" spans="2:18" s="22" customFormat="1" ht="15.95" customHeight="1" x14ac:dyDescent="0.2">
      <c r="B226" s="23" t="s">
        <v>215</v>
      </c>
      <c r="C226" s="69" t="s">
        <v>209</v>
      </c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2"/>
      <c r="P226" s="73"/>
      <c r="Q226" s="74"/>
    </row>
    <row r="227" spans="2:18" s="22" customFormat="1" ht="15.95" customHeight="1" x14ac:dyDescent="0.2">
      <c r="B227" s="23" t="s">
        <v>216</v>
      </c>
      <c r="C227" s="69" t="s">
        <v>233</v>
      </c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2"/>
      <c r="P227" s="73"/>
      <c r="Q227" s="74"/>
    </row>
    <row r="228" spans="2:18" s="22" customFormat="1" ht="15.95" customHeight="1" x14ac:dyDescent="0.2">
      <c r="B228" s="23" t="s">
        <v>217</v>
      </c>
      <c r="C228" s="69" t="s">
        <v>210</v>
      </c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2"/>
      <c r="P228" s="73"/>
      <c r="Q228" s="74"/>
    </row>
    <row r="229" spans="2:18" s="22" customFormat="1" ht="15.95" customHeight="1" x14ac:dyDescent="0.2">
      <c r="B229" s="23" t="s">
        <v>218</v>
      </c>
      <c r="C229" s="69" t="s">
        <v>211</v>
      </c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2"/>
      <c r="P229" s="73"/>
      <c r="Q229" s="74"/>
    </row>
    <row r="230" spans="2:18" s="22" customFormat="1" ht="15.95" customHeight="1" x14ac:dyDescent="0.2">
      <c r="B230" s="23" t="s">
        <v>219</v>
      </c>
      <c r="C230" s="69" t="s">
        <v>212</v>
      </c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2"/>
      <c r="P230" s="73"/>
      <c r="Q230" s="74"/>
    </row>
    <row r="231" spans="2:18" s="22" customFormat="1" ht="15.95" customHeight="1" x14ac:dyDescent="0.2">
      <c r="B231" s="75" t="s">
        <v>47</v>
      </c>
      <c r="C231" s="76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8"/>
    </row>
    <row r="232" spans="2:18" s="22" customFormat="1" ht="15.95" customHeight="1" x14ac:dyDescent="0.2">
      <c r="B232" s="79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1"/>
    </row>
    <row r="233" spans="2:18" s="22" customFormat="1" ht="15.95" customHeight="1" x14ac:dyDescent="0.2">
      <c r="B233" s="79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1"/>
    </row>
    <row r="234" spans="2:18" s="22" customFormat="1" ht="15.95" customHeight="1" x14ac:dyDescent="0.2">
      <c r="B234" s="79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1"/>
    </row>
    <row r="235" spans="2:18" s="22" customFormat="1" ht="15.95" customHeight="1" x14ac:dyDescent="0.2">
      <c r="B235" s="79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1"/>
    </row>
    <row r="236" spans="2:18" s="22" customFormat="1" ht="15.95" customHeight="1" x14ac:dyDescent="0.2">
      <c r="B236" s="82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4"/>
    </row>
    <row r="237" spans="2:18" s="22" customFormat="1" ht="17.25" thickBot="1" x14ac:dyDescent="0.25">
      <c r="B237" s="64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6"/>
    </row>
    <row r="238" spans="2:18" s="22" customFormat="1" ht="7.5" customHeight="1" thickBot="1" x14ac:dyDescent="0.25">
      <c r="R238" s="39"/>
    </row>
    <row r="239" spans="2:18" s="22" customFormat="1" ht="18.75" thickBot="1" x14ac:dyDescent="0.3">
      <c r="B239" s="85" t="s">
        <v>220</v>
      </c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7"/>
      <c r="P239" s="88" t="s">
        <v>79</v>
      </c>
      <c r="Q239" s="89"/>
    </row>
    <row r="240" spans="2:18" s="22" customFormat="1" ht="15.95" customHeight="1" x14ac:dyDescent="0.2">
      <c r="B240" s="24" t="s">
        <v>223</v>
      </c>
      <c r="C240" s="67" t="s">
        <v>221</v>
      </c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71"/>
      <c r="P240" s="90"/>
      <c r="Q240" s="91"/>
    </row>
    <row r="241" spans="2:18" s="22" customFormat="1" ht="15.95" customHeight="1" x14ac:dyDescent="0.2">
      <c r="B241" s="23" t="s">
        <v>224</v>
      </c>
      <c r="C241" s="69" t="s">
        <v>222</v>
      </c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2"/>
      <c r="P241" s="73"/>
      <c r="Q241" s="74"/>
    </row>
    <row r="242" spans="2:18" s="22" customFormat="1" ht="15.95" customHeight="1" x14ac:dyDescent="0.2">
      <c r="B242" s="75" t="s">
        <v>47</v>
      </c>
      <c r="C242" s="76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8"/>
    </row>
    <row r="243" spans="2:18" s="22" customFormat="1" ht="15.95" customHeight="1" x14ac:dyDescent="0.2">
      <c r="B243" s="79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1"/>
    </row>
    <row r="244" spans="2:18" s="22" customFormat="1" ht="15.95" customHeight="1" x14ac:dyDescent="0.2">
      <c r="B244" s="79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1"/>
    </row>
    <row r="245" spans="2:18" s="22" customFormat="1" ht="15.95" customHeight="1" x14ac:dyDescent="0.2">
      <c r="B245" s="79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1"/>
    </row>
    <row r="246" spans="2:18" s="22" customFormat="1" ht="15.95" customHeight="1" x14ac:dyDescent="0.2">
      <c r="B246" s="79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1"/>
    </row>
    <row r="247" spans="2:18" s="22" customFormat="1" ht="15.95" customHeight="1" x14ac:dyDescent="0.2">
      <c r="B247" s="82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4"/>
    </row>
    <row r="248" spans="2:18" s="22" customFormat="1" ht="17.25" thickBot="1" x14ac:dyDescent="0.25">
      <c r="B248" s="64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6"/>
    </row>
    <row r="249" spans="2:18" s="22" customFormat="1" ht="7.5" customHeight="1" thickBot="1" x14ac:dyDescent="0.25">
      <c r="R249" s="39"/>
    </row>
    <row r="250" spans="2:18" s="22" customFormat="1" ht="18.75" thickBot="1" x14ac:dyDescent="0.3">
      <c r="B250" s="85" t="s">
        <v>225</v>
      </c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7"/>
      <c r="P250" s="88" t="s">
        <v>79</v>
      </c>
      <c r="Q250" s="89"/>
    </row>
    <row r="251" spans="2:18" s="22" customFormat="1" ht="15.95" customHeight="1" x14ac:dyDescent="0.2">
      <c r="B251" s="24" t="s">
        <v>229</v>
      </c>
      <c r="C251" s="67" t="s">
        <v>52</v>
      </c>
      <c r="D251" s="68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3"/>
      <c r="P251" s="90"/>
      <c r="Q251" s="91"/>
    </row>
    <row r="252" spans="2:18" s="22" customFormat="1" ht="15.95" customHeight="1" x14ac:dyDescent="0.2">
      <c r="B252" s="23" t="s">
        <v>230</v>
      </c>
      <c r="C252" s="69" t="s">
        <v>226</v>
      </c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2"/>
      <c r="P252" s="73"/>
      <c r="Q252" s="74"/>
    </row>
    <row r="253" spans="2:18" s="22" customFormat="1" ht="15.95" customHeight="1" x14ac:dyDescent="0.2">
      <c r="B253" s="23" t="s">
        <v>231</v>
      </c>
      <c r="C253" s="69" t="s">
        <v>227</v>
      </c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2"/>
      <c r="P253" s="73"/>
      <c r="Q253" s="74"/>
    </row>
    <row r="254" spans="2:18" s="22" customFormat="1" ht="15.95" customHeight="1" x14ac:dyDescent="0.2">
      <c r="B254" s="23" t="s">
        <v>232</v>
      </c>
      <c r="C254" s="69" t="s">
        <v>228</v>
      </c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2"/>
      <c r="P254" s="73"/>
      <c r="Q254" s="74"/>
    </row>
    <row r="255" spans="2:18" s="22" customFormat="1" ht="15.95" customHeight="1" x14ac:dyDescent="0.2">
      <c r="B255" s="75" t="s">
        <v>47</v>
      </c>
      <c r="C255" s="76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8"/>
    </row>
    <row r="256" spans="2:18" s="22" customFormat="1" ht="15.95" customHeight="1" x14ac:dyDescent="0.2">
      <c r="B256" s="79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1"/>
    </row>
    <row r="257" spans="2:18" s="22" customFormat="1" ht="15.95" customHeight="1" x14ac:dyDescent="0.2">
      <c r="B257" s="79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1"/>
    </row>
    <row r="258" spans="2:18" s="22" customFormat="1" ht="15.95" customHeight="1" x14ac:dyDescent="0.2">
      <c r="B258" s="79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1"/>
    </row>
    <row r="259" spans="2:18" s="22" customFormat="1" ht="15.95" customHeight="1" x14ac:dyDescent="0.2">
      <c r="B259" s="79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1"/>
    </row>
    <row r="260" spans="2:18" s="22" customFormat="1" ht="15.95" customHeight="1" x14ac:dyDescent="0.2">
      <c r="B260" s="82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4"/>
    </row>
    <row r="261" spans="2:18" s="22" customFormat="1" ht="17.25" thickBot="1" x14ac:dyDescent="0.25">
      <c r="B261" s="64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6"/>
    </row>
    <row r="262" spans="2:18" s="22" customFormat="1" ht="7.5" customHeight="1" thickBot="1" x14ac:dyDescent="0.25">
      <c r="R262" s="39"/>
    </row>
    <row r="263" spans="2:18" s="22" customFormat="1" ht="18.75" thickBot="1" x14ac:dyDescent="0.3">
      <c r="B263" s="85" t="s">
        <v>234</v>
      </c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7"/>
      <c r="P263" s="88" t="s">
        <v>79</v>
      </c>
      <c r="Q263" s="89"/>
    </row>
    <row r="264" spans="2:18" s="22" customFormat="1" ht="15.95" customHeight="1" x14ac:dyDescent="0.2">
      <c r="B264" s="24" t="s">
        <v>235</v>
      </c>
      <c r="C264" s="67" t="s">
        <v>236</v>
      </c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71"/>
      <c r="P264" s="90"/>
      <c r="Q264" s="91"/>
    </row>
    <row r="265" spans="2:18" s="22" customFormat="1" ht="15.95" customHeight="1" x14ac:dyDescent="0.2">
      <c r="B265" s="23" t="s">
        <v>243</v>
      </c>
      <c r="C265" s="69" t="s">
        <v>237</v>
      </c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2"/>
      <c r="P265" s="73"/>
      <c r="Q265" s="74"/>
    </row>
    <row r="266" spans="2:18" s="22" customFormat="1" ht="15.95" customHeight="1" x14ac:dyDescent="0.2">
      <c r="B266" s="23" t="s">
        <v>244</v>
      </c>
      <c r="C266" s="69" t="s">
        <v>238</v>
      </c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2"/>
      <c r="P266" s="73"/>
      <c r="Q266" s="74"/>
    </row>
    <row r="267" spans="2:18" s="22" customFormat="1" ht="15.95" customHeight="1" x14ac:dyDescent="0.2">
      <c r="B267" s="59" t="s">
        <v>245</v>
      </c>
      <c r="C267" s="69" t="s">
        <v>239</v>
      </c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2"/>
      <c r="P267" s="73"/>
      <c r="Q267" s="74"/>
    </row>
    <row r="268" spans="2:18" s="22" customFormat="1" ht="15.95" customHeight="1" x14ac:dyDescent="0.2">
      <c r="B268" s="23" t="s">
        <v>246</v>
      </c>
      <c r="C268" s="69" t="s">
        <v>240</v>
      </c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2"/>
      <c r="P268" s="73"/>
      <c r="Q268" s="74"/>
    </row>
    <row r="269" spans="2:18" s="22" customFormat="1" ht="15.95" customHeight="1" x14ac:dyDescent="0.2">
      <c r="B269" s="23"/>
      <c r="C269" s="69" t="s">
        <v>242</v>
      </c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2"/>
      <c r="P269" s="73"/>
      <c r="Q269" s="74"/>
    </row>
    <row r="270" spans="2:18" s="22" customFormat="1" ht="15.95" customHeight="1" x14ac:dyDescent="0.2">
      <c r="B270" s="23"/>
      <c r="C270" s="69" t="s">
        <v>241</v>
      </c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2"/>
      <c r="P270" s="73"/>
      <c r="Q270" s="74"/>
    </row>
    <row r="271" spans="2:18" s="22" customFormat="1" ht="15.95" customHeight="1" x14ac:dyDescent="0.2">
      <c r="B271" s="75" t="s">
        <v>47</v>
      </c>
      <c r="C271" s="76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8"/>
    </row>
    <row r="272" spans="2:18" s="22" customFormat="1" ht="15.95" customHeight="1" x14ac:dyDescent="0.2">
      <c r="B272" s="79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1"/>
    </row>
    <row r="273" spans="2:18" s="22" customFormat="1" ht="15.95" customHeight="1" x14ac:dyDescent="0.2">
      <c r="B273" s="79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1"/>
    </row>
    <row r="274" spans="2:18" s="22" customFormat="1" ht="15.95" customHeight="1" x14ac:dyDescent="0.2">
      <c r="B274" s="79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1"/>
    </row>
    <row r="275" spans="2:18" s="22" customFormat="1" ht="15.95" customHeight="1" x14ac:dyDescent="0.2">
      <c r="B275" s="79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1"/>
    </row>
    <row r="276" spans="2:18" s="22" customFormat="1" ht="15.95" customHeight="1" x14ac:dyDescent="0.2">
      <c r="B276" s="82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4"/>
    </row>
    <row r="277" spans="2:18" s="22" customFormat="1" ht="17.25" thickBot="1" x14ac:dyDescent="0.25">
      <c r="B277" s="64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6"/>
    </row>
    <row r="278" spans="2:18" s="22" customFormat="1" ht="7.5" customHeight="1" thickBot="1" x14ac:dyDescent="0.25">
      <c r="R278" s="39"/>
    </row>
    <row r="279" spans="2:18" s="22" customFormat="1" ht="18.75" thickBot="1" x14ac:dyDescent="0.3">
      <c r="B279" s="85" t="s">
        <v>247</v>
      </c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112"/>
    </row>
    <row r="280" spans="2:18" s="22" customFormat="1" ht="16.5" customHeight="1" x14ac:dyDescent="0.2">
      <c r="B280" s="119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1"/>
    </row>
    <row r="281" spans="2:18" s="22" customFormat="1" ht="16.5" customHeight="1" x14ac:dyDescent="0.2">
      <c r="B281" s="79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1"/>
    </row>
    <row r="282" spans="2:18" s="22" customFormat="1" ht="16.5" customHeight="1" x14ac:dyDescent="0.2">
      <c r="B282" s="82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4"/>
    </row>
    <row r="283" spans="2:18" s="22" customFormat="1" ht="16.5" customHeight="1" x14ac:dyDescent="0.2">
      <c r="B283" s="82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4"/>
    </row>
    <row r="284" spans="2:18" s="22" customFormat="1" ht="16.5" customHeight="1" x14ac:dyDescent="0.2">
      <c r="B284" s="79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1"/>
    </row>
    <row r="285" spans="2:18" s="22" customFormat="1" ht="16.5" customHeight="1" x14ac:dyDescent="0.2">
      <c r="B285" s="79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1"/>
    </row>
    <row r="286" spans="2:18" s="22" customFormat="1" ht="16.5" customHeight="1" x14ac:dyDescent="0.2">
      <c r="B286" s="79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1"/>
    </row>
    <row r="287" spans="2:18" s="22" customFormat="1" ht="16.5" customHeight="1" x14ac:dyDescent="0.2">
      <c r="B287" s="60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2"/>
    </row>
    <row r="288" spans="2:18" s="22" customFormat="1" ht="16.5" customHeight="1" x14ac:dyDescent="0.2">
      <c r="B288" s="60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2"/>
    </row>
    <row r="289" spans="2:17" s="22" customFormat="1" ht="16.5" customHeight="1" x14ac:dyDescent="0.2">
      <c r="B289" s="60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2"/>
    </row>
    <row r="290" spans="2:17" s="22" customFormat="1" ht="16.5" customHeight="1" x14ac:dyDescent="0.2">
      <c r="B290" s="60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2"/>
    </row>
    <row r="291" spans="2:17" s="22" customFormat="1" ht="16.5" customHeight="1" x14ac:dyDescent="0.2">
      <c r="B291" s="60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2"/>
    </row>
    <row r="292" spans="2:17" s="22" customFormat="1" ht="17.25" thickBot="1" x14ac:dyDescent="0.25">
      <c r="B292" s="116" t="s">
        <v>249</v>
      </c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8"/>
    </row>
    <row r="293" spans="2:17" s="22" customFormat="1" ht="7.5" customHeight="1" thickBot="1" x14ac:dyDescent="0.25"/>
    <row r="294" spans="2:17" s="22" customFormat="1" ht="16.5" customHeight="1" thickBot="1" x14ac:dyDescent="0.35">
      <c r="B294" s="125" t="s">
        <v>248</v>
      </c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7"/>
    </row>
    <row r="295" spans="2:17" s="22" customFormat="1" ht="16.5" customHeight="1" thickBot="1" x14ac:dyDescent="0.25">
      <c r="B295" s="122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4"/>
    </row>
    <row r="296" spans="2:17" s="22" customFormat="1" ht="16.5" customHeight="1" thickBot="1" x14ac:dyDescent="0.25">
      <c r="B296" s="34"/>
      <c r="C296" s="17" t="s">
        <v>65</v>
      </c>
      <c r="D296" s="17"/>
      <c r="E296" s="17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1"/>
    </row>
    <row r="297" spans="2:17" s="22" customFormat="1" ht="16.5" customHeight="1" x14ac:dyDescent="0.2">
      <c r="B297" s="79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1"/>
    </row>
    <row r="298" spans="2:17" s="22" customFormat="1" ht="16.5" customHeight="1" x14ac:dyDescent="0.2">
      <c r="B298" s="79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1"/>
    </row>
    <row r="299" spans="2:17" s="22" customFormat="1" ht="16.5" customHeight="1" x14ac:dyDescent="0.2">
      <c r="B299" s="79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1"/>
    </row>
    <row r="300" spans="2:17" s="22" customFormat="1" ht="16.5" customHeight="1" x14ac:dyDescent="0.2">
      <c r="B300" s="79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1"/>
    </row>
    <row r="301" spans="2:17" s="22" customFormat="1" ht="16.5" customHeight="1" x14ac:dyDescent="0.2">
      <c r="B301" s="79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1"/>
    </row>
    <row r="302" spans="2:17" s="22" customFormat="1" ht="16.5" customHeight="1" x14ac:dyDescent="0.2">
      <c r="B302" s="79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1"/>
    </row>
    <row r="303" spans="2:17" s="22" customFormat="1" ht="16.5" customHeight="1" x14ac:dyDescent="0.2">
      <c r="B303" s="79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1"/>
    </row>
    <row r="304" spans="2:17" ht="17.25" thickBot="1" x14ac:dyDescent="0.25">
      <c r="B304" s="64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6"/>
    </row>
  </sheetData>
  <mergeCells count="383">
    <mergeCell ref="P6:Q6"/>
    <mergeCell ref="D39:F39"/>
    <mergeCell ref="J33:P33"/>
    <mergeCell ref="J34:P34"/>
    <mergeCell ref="P8:Q8"/>
    <mergeCell ref="J31:P31"/>
    <mergeCell ref="D38:F38"/>
    <mergeCell ref="B52:Q52"/>
    <mergeCell ref="J32:P32"/>
    <mergeCell ref="J30:P30"/>
    <mergeCell ref="D47:K47"/>
    <mergeCell ref="D45:K45"/>
    <mergeCell ref="D6:M6"/>
    <mergeCell ref="D7:M7"/>
    <mergeCell ref="D8:M8"/>
    <mergeCell ref="D9:M9"/>
    <mergeCell ref="D10:M10"/>
    <mergeCell ref="D12:O12"/>
    <mergeCell ref="B171:Q171"/>
    <mergeCell ref="C61:O61"/>
    <mergeCell ref="P61:Q61"/>
    <mergeCell ref="B174:Q174"/>
    <mergeCell ref="B175:Q175"/>
    <mergeCell ref="B173:Q173"/>
    <mergeCell ref="J29:O29"/>
    <mergeCell ref="D108:Q108"/>
    <mergeCell ref="B109:Q109"/>
    <mergeCell ref="B74:Q74"/>
    <mergeCell ref="B79:Q79"/>
    <mergeCell ref="B172:Q172"/>
    <mergeCell ref="B53:Q53"/>
    <mergeCell ref="B65:Q65"/>
    <mergeCell ref="B156:Q156"/>
    <mergeCell ref="D62:Q62"/>
    <mergeCell ref="B68:Q68"/>
    <mergeCell ref="B67:Q67"/>
    <mergeCell ref="B66:Q66"/>
    <mergeCell ref="B75:Q75"/>
    <mergeCell ref="B70:O70"/>
    <mergeCell ref="C71:O71"/>
    <mergeCell ref="C72:O72"/>
    <mergeCell ref="B63:Q63"/>
    <mergeCell ref="B82:O82"/>
    <mergeCell ref="B93:Q93"/>
    <mergeCell ref="C83:O83"/>
    <mergeCell ref="C84:O84"/>
    <mergeCell ref="C85:O85"/>
    <mergeCell ref="C87:O87"/>
    <mergeCell ref="P83:Q83"/>
    <mergeCell ref="P84:Q84"/>
    <mergeCell ref="P85:Q85"/>
    <mergeCell ref="P87:Q87"/>
    <mergeCell ref="D90:Q90"/>
    <mergeCell ref="D170:Q170"/>
    <mergeCell ref="B113:Q113"/>
    <mergeCell ref="C168:O168"/>
    <mergeCell ref="C169:O169"/>
    <mergeCell ref="B163:O163"/>
    <mergeCell ref="P167:Q167"/>
    <mergeCell ref="B96:Q96"/>
    <mergeCell ref="B111:Q111"/>
    <mergeCell ref="B112:Q112"/>
    <mergeCell ref="B114:Q114"/>
    <mergeCell ref="B95:Q95"/>
    <mergeCell ref="B110:Q110"/>
    <mergeCell ref="P99:Q99"/>
    <mergeCell ref="P100:Q100"/>
    <mergeCell ref="P101:Q101"/>
    <mergeCell ref="P102:Q102"/>
    <mergeCell ref="P107:Q107"/>
    <mergeCell ref="P168:Q168"/>
    <mergeCell ref="P169:Q169"/>
    <mergeCell ref="B98:O98"/>
    <mergeCell ref="C99:O99"/>
    <mergeCell ref="C100:O100"/>
    <mergeCell ref="C101:O101"/>
    <mergeCell ref="C102:O102"/>
    <mergeCell ref="C107:O107"/>
    <mergeCell ref="C179:O179"/>
    <mergeCell ref="C180:O180"/>
    <mergeCell ref="B178:O178"/>
    <mergeCell ref="B190:Q190"/>
    <mergeCell ref="B188:Q188"/>
    <mergeCell ref="B189:Q189"/>
    <mergeCell ref="C182:O182"/>
    <mergeCell ref="C181:O181"/>
    <mergeCell ref="C183:O183"/>
    <mergeCell ref="C184:O184"/>
    <mergeCell ref="P184:Q184"/>
    <mergeCell ref="B220:O220"/>
    <mergeCell ref="B191:Q191"/>
    <mergeCell ref="B186:Q186"/>
    <mergeCell ref="B141:C141"/>
    <mergeCell ref="P137:Q137"/>
    <mergeCell ref="B187:Q187"/>
    <mergeCell ref="B213:Q213"/>
    <mergeCell ref="B128:Q128"/>
    <mergeCell ref="B129:Q129"/>
    <mergeCell ref="B130:Q130"/>
    <mergeCell ref="C207:O207"/>
    <mergeCell ref="C210:O210"/>
    <mergeCell ref="C151:O151"/>
    <mergeCell ref="C152:O152"/>
    <mergeCell ref="C153:O153"/>
    <mergeCell ref="C154:O154"/>
    <mergeCell ref="P180:Q180"/>
    <mergeCell ref="P181:Q181"/>
    <mergeCell ref="P178:Q178"/>
    <mergeCell ref="B157:Q157"/>
    <mergeCell ref="B161:Q161"/>
    <mergeCell ref="B158:Q158"/>
    <mergeCell ref="B159:Q159"/>
    <mergeCell ref="B160:Q160"/>
    <mergeCell ref="P70:Q70"/>
    <mergeCell ref="P163:Q163"/>
    <mergeCell ref="P98:Q98"/>
    <mergeCell ref="P82:Q82"/>
    <mergeCell ref="B125:C125"/>
    <mergeCell ref="D141:Q141"/>
    <mergeCell ref="B146:Q146"/>
    <mergeCell ref="B147:Q147"/>
    <mergeCell ref="D125:Q125"/>
    <mergeCell ref="B149:O149"/>
    <mergeCell ref="C150:O150"/>
    <mergeCell ref="B127:Q127"/>
    <mergeCell ref="B116:O116"/>
    <mergeCell ref="C123:O123"/>
    <mergeCell ref="P123:Q123"/>
    <mergeCell ref="C124:O124"/>
    <mergeCell ref="P117:Q117"/>
    <mergeCell ref="C117:O117"/>
    <mergeCell ref="B94:Q94"/>
    <mergeCell ref="D73:Q73"/>
    <mergeCell ref="B78:Q78"/>
    <mergeCell ref="B80:Q80"/>
    <mergeCell ref="B77:Q77"/>
    <mergeCell ref="B91:Q91"/>
    <mergeCell ref="B289:Q289"/>
    <mergeCell ref="B288:Q288"/>
    <mergeCell ref="B290:Q290"/>
    <mergeCell ref="P120:Q120"/>
    <mergeCell ref="C121:O121"/>
    <mergeCell ref="P121:Q121"/>
    <mergeCell ref="C122:O122"/>
    <mergeCell ref="P122:Q122"/>
    <mergeCell ref="B206:O206"/>
    <mergeCell ref="B131:Q131"/>
    <mergeCell ref="B217:Q217"/>
    <mergeCell ref="B216:Q216"/>
    <mergeCell ref="P164:Q164"/>
    <mergeCell ref="P166:Q166"/>
    <mergeCell ref="P193:Q193"/>
    <mergeCell ref="P210:Q210"/>
    <mergeCell ref="P182:Q182"/>
    <mergeCell ref="P183:Q183"/>
    <mergeCell ref="P196:Q196"/>
    <mergeCell ref="D242:Q242"/>
    <mergeCell ref="P207:Q207"/>
    <mergeCell ref="B247:Q247"/>
    <mergeCell ref="B198:C198"/>
    <mergeCell ref="D198:Q198"/>
    <mergeCell ref="B303:Q303"/>
    <mergeCell ref="F296:Q296"/>
    <mergeCell ref="B300:Q300"/>
    <mergeCell ref="B299:Q299"/>
    <mergeCell ref="B297:Q297"/>
    <mergeCell ref="B298:Q298"/>
    <mergeCell ref="D185:Q185"/>
    <mergeCell ref="P194:Q194"/>
    <mergeCell ref="B145:Q145"/>
    <mergeCell ref="B279:Q279"/>
    <mergeCell ref="B285:Q285"/>
    <mergeCell ref="B281:Q281"/>
    <mergeCell ref="B218:Q218"/>
    <mergeCell ref="B292:Q292"/>
    <mergeCell ref="B280:Q280"/>
    <mergeCell ref="B284:Q284"/>
    <mergeCell ref="B283:Q283"/>
    <mergeCell ref="B212:C212"/>
    <mergeCell ref="D212:Q212"/>
    <mergeCell ref="B282:Q282"/>
    <mergeCell ref="B239:O239"/>
    <mergeCell ref="B295:Q295"/>
    <mergeCell ref="B287:Q287"/>
    <mergeCell ref="B294:Q294"/>
    <mergeCell ref="P55:Q55"/>
    <mergeCell ref="P56:Q56"/>
    <mergeCell ref="P57:Q57"/>
    <mergeCell ref="P58:Q58"/>
    <mergeCell ref="P59:Q59"/>
    <mergeCell ref="B62:C62"/>
    <mergeCell ref="B64:Q64"/>
    <mergeCell ref="P60:Q60"/>
    <mergeCell ref="B304:Q304"/>
    <mergeCell ref="B108:C108"/>
    <mergeCell ref="B90:C90"/>
    <mergeCell ref="B155:C155"/>
    <mergeCell ref="B185:C185"/>
    <mergeCell ref="B242:C242"/>
    <mergeCell ref="P116:Q116"/>
    <mergeCell ref="P206:Q206"/>
    <mergeCell ref="P150:Q150"/>
    <mergeCell ref="P151:Q151"/>
    <mergeCell ref="P152:Q152"/>
    <mergeCell ref="P153:Q153"/>
    <mergeCell ref="P154:Q154"/>
    <mergeCell ref="P179:Q179"/>
    <mergeCell ref="B301:Q301"/>
    <mergeCell ref="B302:Q302"/>
    <mergeCell ref="B73:C73"/>
    <mergeCell ref="B170:C170"/>
    <mergeCell ref="P240:Q240"/>
    <mergeCell ref="B248:Q248"/>
    <mergeCell ref="B143:Q143"/>
    <mergeCell ref="B144:Q144"/>
    <mergeCell ref="B243:Q243"/>
    <mergeCell ref="B246:Q246"/>
    <mergeCell ref="C164:O164"/>
    <mergeCell ref="C166:O166"/>
    <mergeCell ref="C167:O167"/>
    <mergeCell ref="P149:Q149"/>
    <mergeCell ref="D155:Q155"/>
    <mergeCell ref="B142:Q142"/>
    <mergeCell ref="C240:O240"/>
    <mergeCell ref="B126:Q126"/>
    <mergeCell ref="P124:Q124"/>
    <mergeCell ref="C119:O119"/>
    <mergeCell ref="P119:Q119"/>
    <mergeCell ref="P118:Q118"/>
    <mergeCell ref="C118:O118"/>
    <mergeCell ref="C120:O120"/>
    <mergeCell ref="B199:Q199"/>
    <mergeCell ref="B202:Q202"/>
    <mergeCell ref="E1:Q1"/>
    <mergeCell ref="P195:Q195"/>
    <mergeCell ref="D48:K48"/>
    <mergeCell ref="D49:K49"/>
    <mergeCell ref="B176:Q176"/>
    <mergeCell ref="C60:O60"/>
    <mergeCell ref="P71:Q71"/>
    <mergeCell ref="P72:Q72"/>
    <mergeCell ref="B55:O55"/>
    <mergeCell ref="C56:O56"/>
    <mergeCell ref="C57:O57"/>
    <mergeCell ref="C58:O58"/>
    <mergeCell ref="C59:O59"/>
    <mergeCell ref="C86:O86"/>
    <mergeCell ref="P86:Q86"/>
    <mergeCell ref="B133:O133"/>
    <mergeCell ref="C137:O137"/>
    <mergeCell ref="C138:O138"/>
    <mergeCell ref="C139:O139"/>
    <mergeCell ref="C140:O140"/>
    <mergeCell ref="P138:Q138"/>
    <mergeCell ref="P139:Q139"/>
    <mergeCell ref="P140:Q140"/>
    <mergeCell ref="P133:Q133"/>
    <mergeCell ref="B286:Q286"/>
    <mergeCell ref="C88:O88"/>
    <mergeCell ref="P88:Q88"/>
    <mergeCell ref="C89:O89"/>
    <mergeCell ref="P89:Q89"/>
    <mergeCell ref="B92:Q92"/>
    <mergeCell ref="C103:O103"/>
    <mergeCell ref="P103:Q103"/>
    <mergeCell ref="C104:O104"/>
    <mergeCell ref="P104:Q104"/>
    <mergeCell ref="C105:O105"/>
    <mergeCell ref="P105:Q105"/>
    <mergeCell ref="C106:O106"/>
    <mergeCell ref="P106:Q106"/>
    <mergeCell ref="C241:O241"/>
    <mergeCell ref="P239:Q239"/>
    <mergeCell ref="P241:Q241"/>
    <mergeCell ref="C165:O165"/>
    <mergeCell ref="P165:Q165"/>
    <mergeCell ref="B193:O193"/>
    <mergeCell ref="C194:O194"/>
    <mergeCell ref="C195:O195"/>
    <mergeCell ref="C196:O196"/>
    <mergeCell ref="C197:O197"/>
    <mergeCell ref="C222:O222"/>
    <mergeCell ref="P222:Q222"/>
    <mergeCell ref="C223:O223"/>
    <mergeCell ref="P223:Q223"/>
    <mergeCell ref="C224:O224"/>
    <mergeCell ref="P224:Q224"/>
    <mergeCell ref="B76:Q76"/>
    <mergeCell ref="C134:O134"/>
    <mergeCell ref="P134:Q134"/>
    <mergeCell ref="C135:O135"/>
    <mergeCell ref="P135:Q135"/>
    <mergeCell ref="C136:O136"/>
    <mergeCell ref="P136:Q136"/>
    <mergeCell ref="C208:O208"/>
    <mergeCell ref="P208:Q208"/>
    <mergeCell ref="C209:O209"/>
    <mergeCell ref="P209:Q209"/>
    <mergeCell ref="P197:Q197"/>
    <mergeCell ref="B203:Q203"/>
    <mergeCell ref="B204:Q204"/>
    <mergeCell ref="B200:Q200"/>
    <mergeCell ref="B201:Q201"/>
    <mergeCell ref="C211:O211"/>
    <mergeCell ref="P211:Q211"/>
    <mergeCell ref="B231:C231"/>
    <mergeCell ref="D231:Q231"/>
    <mergeCell ref="B234:Q234"/>
    <mergeCell ref="B235:Q235"/>
    <mergeCell ref="B236:Q236"/>
    <mergeCell ref="B237:Q237"/>
    <mergeCell ref="B214:Q214"/>
    <mergeCell ref="B215:Q215"/>
    <mergeCell ref="C227:O227"/>
    <mergeCell ref="P227:Q227"/>
    <mergeCell ref="C225:O225"/>
    <mergeCell ref="P225:Q225"/>
    <mergeCell ref="C226:O226"/>
    <mergeCell ref="P226:Q226"/>
    <mergeCell ref="C228:O228"/>
    <mergeCell ref="P228:Q228"/>
    <mergeCell ref="C230:O230"/>
    <mergeCell ref="P230:Q230"/>
    <mergeCell ref="C229:O229"/>
    <mergeCell ref="P229:Q229"/>
    <mergeCell ref="B232:Q232"/>
    <mergeCell ref="P220:Q220"/>
    <mergeCell ref="C221:O221"/>
    <mergeCell ref="P221:Q221"/>
    <mergeCell ref="C251:D251"/>
    <mergeCell ref="E251:O251"/>
    <mergeCell ref="C253:O253"/>
    <mergeCell ref="P253:Q253"/>
    <mergeCell ref="C254:O254"/>
    <mergeCell ref="P254:Q254"/>
    <mergeCell ref="B233:Q233"/>
    <mergeCell ref="B244:Q244"/>
    <mergeCell ref="B245:Q245"/>
    <mergeCell ref="B250:O250"/>
    <mergeCell ref="P250:Q250"/>
    <mergeCell ref="P251:Q251"/>
    <mergeCell ref="C252:O252"/>
    <mergeCell ref="P252:Q252"/>
    <mergeCell ref="B274:Q274"/>
    <mergeCell ref="B275:Q275"/>
    <mergeCell ref="B276:Q276"/>
    <mergeCell ref="B263:O263"/>
    <mergeCell ref="P263:Q263"/>
    <mergeCell ref="P264:Q264"/>
    <mergeCell ref="P265:Q265"/>
    <mergeCell ref="P266:Q266"/>
    <mergeCell ref="B255:C255"/>
    <mergeCell ref="D255:Q255"/>
    <mergeCell ref="B256:Q256"/>
    <mergeCell ref="B257:Q257"/>
    <mergeCell ref="B258:Q258"/>
    <mergeCell ref="B259:Q259"/>
    <mergeCell ref="B260:Q260"/>
    <mergeCell ref="B261:Q261"/>
    <mergeCell ref="B291:Q291"/>
    <mergeCell ref="K2:L2"/>
    <mergeCell ref="B277:Q277"/>
    <mergeCell ref="C264:F264"/>
    <mergeCell ref="C265:F265"/>
    <mergeCell ref="C266:F266"/>
    <mergeCell ref="C267:F267"/>
    <mergeCell ref="G264:O264"/>
    <mergeCell ref="G265:O265"/>
    <mergeCell ref="G266:O266"/>
    <mergeCell ref="G267:O267"/>
    <mergeCell ref="P268:Q268"/>
    <mergeCell ref="C269:F269"/>
    <mergeCell ref="G269:O269"/>
    <mergeCell ref="P269:Q269"/>
    <mergeCell ref="C270:F270"/>
    <mergeCell ref="G270:O270"/>
    <mergeCell ref="P270:Q270"/>
    <mergeCell ref="C268:O268"/>
    <mergeCell ref="P267:Q267"/>
    <mergeCell ref="B271:C271"/>
    <mergeCell ref="D271:Q271"/>
    <mergeCell ref="B272:Q272"/>
    <mergeCell ref="B273:Q273"/>
  </mergeCells>
  <phoneticPr fontId="8" type="noConversion"/>
  <hyperlinks>
    <hyperlink ref="K3" r:id="rId1" xr:uid="{00000000-0004-0000-0000-000000000000}"/>
  </hyperlinks>
  <pageMargins left="0.59055118110236227" right="0.19685039370078741" top="0.59055118110236227" bottom="0" header="0" footer="0.19685039370078741"/>
  <pageSetup paperSize="9" scale="85" orientation="portrait" verticalDpi="1200" r:id="rId2"/>
  <headerFooter alignWithMargins="0">
    <oddHeader>&amp;R sivu &amp;P(&amp;N)</oddHeader>
  </headerFooter>
  <rowBreaks count="5" manualBreakCount="5">
    <brk id="54" max="17" man="1"/>
    <brk id="115" max="17" man="1"/>
    <brk id="161" max="17" man="1"/>
    <brk id="205" max="17" man="1"/>
    <brk id="249" max="1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0fb58a-382e-479a-8e3f-74a7051c86be" xsi:nil="true"/>
    <lcf76f155ced4ddcb4097134ff3c332f xmlns="8a6412eb-89d5-45d2-a5a7-4469947d7af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B0868584004241B25E0D1E427AB2E0" ma:contentTypeVersion="17" ma:contentTypeDescription="Create a new document." ma:contentTypeScope="" ma:versionID="7460b02c38e0e07b3a43d57fdbc83949">
  <xsd:schema xmlns:xsd="http://www.w3.org/2001/XMLSchema" xmlns:xs="http://www.w3.org/2001/XMLSchema" xmlns:p="http://schemas.microsoft.com/office/2006/metadata/properties" xmlns:ns2="8a6412eb-89d5-45d2-a5a7-4469947d7af4" xmlns:ns3="e20fb58a-382e-479a-8e3f-74a7051c86be" targetNamespace="http://schemas.microsoft.com/office/2006/metadata/properties" ma:root="true" ma:fieldsID="9c80213c9ad1fe85517f809e38dfdd0e" ns2:_="" ns3:_="">
    <xsd:import namespace="8a6412eb-89d5-45d2-a5a7-4469947d7af4"/>
    <xsd:import namespace="e20fb58a-382e-479a-8e3f-74a7051c86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412eb-89d5-45d2-a5a7-4469947d7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204bab-f1ae-4176-8f49-a44fae6f4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fb58a-382e-479a-8e3f-74a7051c86b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fc36f1-94ca-4582-b2ca-2587947a0f04}" ma:internalName="TaxCatchAll" ma:showField="CatchAllData" ma:web="e20fb58a-382e-479a-8e3f-74a7051c86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E3E42-4EE0-46B4-8F7F-07F265DAD4C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8a6412eb-89d5-45d2-a5a7-4469947d7af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20fb58a-382e-479a-8e3f-74a7051c86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660EDD-BF47-46E9-841C-0DE5E1F2C9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133E1-30A4-4FFD-903A-3EA309279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6412eb-89d5-45d2-a5a7-4469947d7af4"/>
    <ds:schemaRef ds:uri="e20fb58a-382e-479a-8e3f-74a7051c8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TPJ Raportti 2024</vt:lpstr>
      <vt:lpstr>'TPJ Raportti 2024'!Tulostusalue</vt:lpstr>
    </vt:vector>
  </TitlesOfParts>
  <Company>AKK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Juho Ketonen</dc:creator>
  <cp:lastModifiedBy>Mia Vihavainen</cp:lastModifiedBy>
  <cp:lastPrinted>2022-02-24T11:46:56Z</cp:lastPrinted>
  <dcterms:created xsi:type="dcterms:W3CDTF">2006-11-07T12:39:16Z</dcterms:created>
  <dcterms:modified xsi:type="dcterms:W3CDTF">2024-05-14T11:31:41Z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0x010100F7B0868584004241B25E0D1E427AB2E0</vt:lpwstr>
  </property>
  <property fmtid="{D5CDD505-2E9C-101B-9397-08002B2CF9AE}" pid="3" name="Order">
    <vt:r8>206400</vt:r8>
  </property>
  <property fmtid="{D5CDD505-2E9C-101B-9397-08002B2CF9AE}" pid="4" name="MediaServiceImageTags">
    <vt:lpwstr/>
  </property>
</Properties>
</file>