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kmotorsport.sharepoint.com/Lajihallinto/Lajit/Jokkis/2026/Jokkis TPJ 2026/"/>
    </mc:Choice>
  </mc:AlternateContent>
  <xr:revisionPtr revIDLastSave="0" documentId="8_{E6080968-B05D-4CA4-9A27-51423C3C93EF}" xr6:coauthVersionLast="47" xr6:coauthVersionMax="47" xr10:uidLastSave="{00000000-0000-0000-0000-000000000000}"/>
  <bookViews>
    <workbookView xWindow="28680" yWindow="-120" windowWidth="29040" windowHeight="15720" xr2:uid="{4BE4E851-51E5-457F-AB10-CD0F21570612}"/>
  </bookViews>
  <sheets>
    <sheet name="TPJ Raportti 2026" sheetId="1" r:id="rId1"/>
  </sheets>
  <definedNames>
    <definedName name="_xlnm.Print_Area" localSheetId="0">'TPJ Raportti 2026'!$A$1:$Q$273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41" i="1"/>
  <c r="O40" i="1"/>
</calcChain>
</file>

<file path=xl/sharedStrings.xml><?xml version="1.0" encoding="utf-8"?>
<sst xmlns="http://schemas.openxmlformats.org/spreadsheetml/2006/main" count="229" uniqueCount="199">
  <si>
    <t>lupa nro:</t>
  </si>
  <si>
    <t>arvo:</t>
  </si>
  <si>
    <t>ARVOSTELU</t>
  </si>
  <si>
    <t>=</t>
  </si>
  <si>
    <t>kpl</t>
  </si>
  <si>
    <t>e-mail:</t>
  </si>
  <si>
    <t>päiväys</t>
  </si>
  <si>
    <t>1. LUVAT</t>
  </si>
  <si>
    <t xml:space="preserve">1.1. </t>
  </si>
  <si>
    <t>1.2.</t>
  </si>
  <si>
    <t>1.3.</t>
  </si>
  <si>
    <t>1.4.</t>
  </si>
  <si>
    <t>2. TIEDOTUS KILPAILUSTA</t>
  </si>
  <si>
    <t>2.1.</t>
  </si>
  <si>
    <t>3. SAAPUMINEN</t>
  </si>
  <si>
    <t xml:space="preserve">3.1. </t>
  </si>
  <si>
    <t>3.2.</t>
  </si>
  <si>
    <t>3.3.</t>
  </si>
  <si>
    <t>4. KATSASTUS</t>
  </si>
  <si>
    <t xml:space="preserve">4.1. </t>
  </si>
  <si>
    <t>4.2.</t>
  </si>
  <si>
    <t>4.3.</t>
  </si>
  <si>
    <t>4.4.</t>
  </si>
  <si>
    <t xml:space="preserve">5.1. </t>
  </si>
  <si>
    <t>5.2.</t>
  </si>
  <si>
    <t>5.3.</t>
  </si>
  <si>
    <t>5.4.</t>
  </si>
  <si>
    <t>5.5.</t>
  </si>
  <si>
    <t>6. RATA</t>
  </si>
  <si>
    <t xml:space="preserve">6.1. </t>
  </si>
  <si>
    <t>6.2.</t>
  </si>
  <si>
    <t>6.3.</t>
  </si>
  <si>
    <t>6.4.</t>
  </si>
  <si>
    <t>7. TURVALLISUUS</t>
  </si>
  <si>
    <t xml:space="preserve">7.1. </t>
  </si>
  <si>
    <t>7.2.</t>
  </si>
  <si>
    <t>7.3.</t>
  </si>
  <si>
    <t>7.4.</t>
  </si>
  <si>
    <t>7.5.</t>
  </si>
  <si>
    <t xml:space="preserve">8.1. </t>
  </si>
  <si>
    <t>8.2.</t>
  </si>
  <si>
    <t xml:space="preserve">8.3. </t>
  </si>
  <si>
    <t>8.4.</t>
  </si>
  <si>
    <t>8.6.</t>
  </si>
  <si>
    <t xml:space="preserve">10.1. </t>
  </si>
  <si>
    <t>10.2.</t>
  </si>
  <si>
    <t>10.3.</t>
  </si>
  <si>
    <t>10.4.</t>
  </si>
  <si>
    <t xml:space="preserve">11.1. </t>
  </si>
  <si>
    <t>11.2.</t>
  </si>
  <si>
    <t>11.3.</t>
  </si>
  <si>
    <t xml:space="preserve">12.1. </t>
  </si>
  <si>
    <t>12.2.</t>
  </si>
  <si>
    <t>12.3.</t>
  </si>
  <si>
    <t>4.5.</t>
  </si>
  <si>
    <t>A</t>
  </si>
  <si>
    <t>B</t>
  </si>
  <si>
    <t>C</t>
  </si>
  <si>
    <t>D</t>
  </si>
  <si>
    <t>E</t>
  </si>
  <si>
    <t>F</t>
  </si>
  <si>
    <t>Epäurheilijamaiseen käyttäytymiseen syyllistyneitä</t>
  </si>
  <si>
    <t>Vastalauseita / Vetoomuksia</t>
  </si>
  <si>
    <t>AKK:lle esitettäviä jatkotoimenpiteitä</t>
  </si>
  <si>
    <t>Kommentit:</t>
  </si>
  <si>
    <t>5. VARIKKO</t>
  </si>
  <si>
    <t>8. KILPAILUN LÄPIVIENTI</t>
  </si>
  <si>
    <t xml:space="preserve"> Ohjaajakokous / -info</t>
  </si>
  <si>
    <t xml:space="preserve"> Lähdön järjestely</t>
  </si>
  <si>
    <t xml:space="preserve"> Lähettäminen</t>
  </si>
  <si>
    <t xml:space="preserve"> Liputuspisteiden toiminta</t>
  </si>
  <si>
    <t xml:space="preserve"> Turvalippu</t>
  </si>
  <si>
    <t xml:space="preserve"> Hinaukset</t>
  </si>
  <si>
    <t xml:space="preserve"> Radan kunnostukset</t>
  </si>
  <si>
    <t xml:space="preserve"> Viestiyhteydet</t>
  </si>
  <si>
    <t xml:space="preserve"> Ostotarjousmenettely</t>
  </si>
  <si>
    <t xml:space="preserve"> Palkintojenjako</t>
  </si>
  <si>
    <t xml:space="preserve"> Palkinnot</t>
  </si>
  <si>
    <t xml:space="preserve"> Kilpailun aikataulu</t>
  </si>
  <si>
    <t xml:space="preserve"> Kilpailun johtaminen</t>
  </si>
  <si>
    <t xml:space="preserve"> Kilpailijan oikeusturva</t>
  </si>
  <si>
    <t xml:space="preserve"> Tuomariston toiminta</t>
  </si>
  <si>
    <t xml:space="preserve"> Käytös järjestäjät</t>
  </si>
  <si>
    <t xml:space="preserve"> Käytös kilpailijat</t>
  </si>
  <si>
    <t>8.5.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</si>
  <si>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</si>
  <si>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</si>
  <si>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</si>
  <si>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</si>
  <si>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</si>
  <si>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</si>
  <si>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</si>
  <si>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</si>
  <si>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</si>
  <si>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</si>
  <si>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</si>
  <si>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</si>
  <si>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Ostotarjouksia</t>
  </si>
  <si>
    <t>autosta</t>
  </si>
  <si>
    <t>TUOMARISTON PUHEENJOHTAJA</t>
  </si>
  <si>
    <t>Allekirjoittamalla tämän ilmoituksen myönnän AKK:lle oikeuden kaikkeen tässä olevaan aineistoon liitteineen. Tuomariston</t>
  </si>
  <si>
    <t>puheenjohtajan ilmoitus ja mahdolliset liitteet tulee täyttää sähköisesti ja toimittaa sähköpostitse lajipäällikölle ja järjestäjälle.</t>
  </si>
  <si>
    <t>Kuuluttajan nimi:</t>
  </si>
  <si>
    <t>Päivämäärä:</t>
  </si>
  <si>
    <t>Järjestäjä(t):</t>
  </si>
  <si>
    <t>Paikkakunta:</t>
  </si>
  <si>
    <t>Puhelin:</t>
  </si>
  <si>
    <t>LIITTEET / TODETTU</t>
  </si>
  <si>
    <t xml:space="preserve"> Korjattu lähtöluettelo</t>
  </si>
  <si>
    <t xml:space="preserve"> Tuomariston pöytäkirjat</t>
  </si>
  <si>
    <t xml:space="preserve"> Kuultavanaolo, liitteet</t>
  </si>
  <si>
    <t xml:space="preserve"> Katsastuspäällikön raportit</t>
  </si>
  <si>
    <t xml:space="preserve"> Kilpailunjohtajan päätökset</t>
  </si>
  <si>
    <t xml:space="preserve"> Palkintopöytäkirjat, tulokset</t>
  </si>
  <si>
    <t xml:space="preserve"> Lisämääräykset</t>
  </si>
  <si>
    <t xml:space="preserve"> Vastalauseet ja vetoomukset</t>
  </si>
  <si>
    <t xml:space="preserve"> Liputuspöytäkirjat</t>
  </si>
  <si>
    <t xml:space="preserve"> Tuomariston puheenjohtajalla henkilökohtaisia esityksiä AKK:lle (kohta 15 tai erillinen liite).</t>
  </si>
  <si>
    <t xml:space="preserve"> Erillinen liite AKK:lle</t>
  </si>
  <si>
    <t xml:space="preserve"> AKK:n lupa-anomus ja kutsuluonnos</t>
  </si>
  <si>
    <t xml:space="preserve"> Poliisiviranomainen ja muut luvat</t>
  </si>
  <si>
    <t xml:space="preserve"> Radantarkastus / Seurantakortti</t>
  </si>
  <si>
    <t xml:space="preserve"> Turvallisuustarkastus</t>
  </si>
  <si>
    <t xml:space="preserve"> Tilat ja välineet</t>
  </si>
  <si>
    <t xml:space="preserve"> Esikatsastuksen toiminta</t>
  </si>
  <si>
    <t xml:space="preserve"> Väli- ja loppukatsastuksen toiminta</t>
  </si>
  <si>
    <t xml:space="preserve"> Aikataulu ja sen noudattaminen</t>
  </si>
  <si>
    <t xml:space="preserve"> Raportointi</t>
  </si>
  <si>
    <t xml:space="preserve"> Tilavuus ja kunto</t>
  </si>
  <si>
    <t xml:space="preserve"> Kulkuyhteydet radalle</t>
  </si>
  <si>
    <t xml:space="preserve"> Ilmoitus- ja tulostaulu</t>
  </si>
  <si>
    <t xml:space="preserve"> Sammutusvalmius</t>
  </si>
  <si>
    <t xml:space="preserve"> Ravintolapalvelut</t>
  </si>
  <si>
    <t xml:space="preserve"> Radan tarkastuksenmukaisuus</t>
  </si>
  <si>
    <t xml:space="preserve"> Radan kunto ja ajettavuus</t>
  </si>
  <si>
    <t xml:space="preserve"> Liputuspisteet</t>
  </si>
  <si>
    <t xml:space="preserve"> Yleisö</t>
  </si>
  <si>
    <t xml:space="preserve"> Kilpailijat</t>
  </si>
  <si>
    <t xml:space="preserve"> Liputtajat</t>
  </si>
  <si>
    <t xml:space="preserve"> Muut toimihenkilöt</t>
  </si>
  <si>
    <t xml:space="preserve"> Pelastus- ja ensiaputoiminta</t>
  </si>
  <si>
    <t xml:space="preserve"> Osanottajaluettelo</t>
  </si>
  <si>
    <t xml:space="preserve"> Tulosluettelot ja palkintopöytäkirja</t>
  </si>
  <si>
    <t xml:space="preserve"> Kuuluttajan asiantuntemus</t>
  </si>
  <si>
    <t xml:space="preserve"> Kuuluttajan ulosanti</t>
  </si>
  <si>
    <t xml:space="preserve"> Kuuluvuus yleisölle</t>
  </si>
  <si>
    <t xml:space="preserve"> Kuuluvuus varikolle</t>
  </si>
  <si>
    <t xml:space="preserve"> Käsiohjelma</t>
  </si>
  <si>
    <t xml:space="preserve"> Katsomot</t>
  </si>
  <si>
    <t xml:space="preserve"> Autojen alustasuojat</t>
  </si>
  <si>
    <t xml:space="preserve"> Kilpailutoimiston sijainti ja toiminta</t>
  </si>
  <si>
    <t xml:space="preserve"> Toimivuus k.o kilpailijamäärälle</t>
  </si>
  <si>
    <t>Virheelliseen ajoon syyllistyneitä (Liputusmäärät)</t>
  </si>
  <si>
    <t>Kilpailun nimi:</t>
  </si>
  <si>
    <t>Nimi:</t>
  </si>
  <si>
    <t>Kunnossa</t>
  </si>
  <si>
    <t>Kehitettävää</t>
  </si>
  <si>
    <t>Heikko</t>
  </si>
  <si>
    <t xml:space="preserve"> Viitoitus kilpailupaikalle ja liikenteenohjaus alueella</t>
  </si>
  <si>
    <t xml:space="preserve"> Lähtö - ja keräilyalue</t>
  </si>
  <si>
    <t>OSR kokoontunut</t>
  </si>
  <si>
    <t xml:space="preserve"> Haitallisten jätteiden keräys</t>
  </si>
  <si>
    <t>9. KILPAILUPAPERIT</t>
  </si>
  <si>
    <t xml:space="preserve">9.1. </t>
  </si>
  <si>
    <t>9.3.</t>
  </si>
  <si>
    <t>9.4.</t>
  </si>
  <si>
    <t>10. KUULUTUS</t>
  </si>
  <si>
    <t>11. MUU YLEISÖPALVELU</t>
  </si>
  <si>
    <t>12. YMPÄRISTÖASIAT:</t>
  </si>
  <si>
    <t>13.  YLEISPALAUTE JÄRJESTÄJÄLLE:</t>
  </si>
  <si>
    <t>14.  Hyväksyttyjä debytanttikortteja</t>
  </si>
  <si>
    <t>15. TUOMARISTON PUHEENJOHTAJAN EHDOTUKSIA AKK:lle (tarvittaessa erillisellä liitteellä):</t>
  </si>
  <si>
    <t>juho.ketonen@autourheilu.fi</t>
  </si>
  <si>
    <t xml:space="preserve"> Nestevuotoihin puuttuminen</t>
  </si>
  <si>
    <t>5-4</t>
  </si>
  <si>
    <t>3-2</t>
  </si>
  <si>
    <t>1-0</t>
  </si>
  <si>
    <t>Arvio</t>
  </si>
  <si>
    <t>Arviointitaulukko</t>
  </si>
  <si>
    <t>Juho Ketonen 050 566 5577</t>
  </si>
  <si>
    <t>Mikäli rasteja A-F kohtiin, lyhyt selvitys viivalle. AKK:lle esitettävistä jatkotoimenpiteistä aina liitteet PJ raportin mukana.</t>
  </si>
  <si>
    <t>TPJ kirjoittaa kohtaan 15. mitkä dokumentit pitää lähettää AKK:lle</t>
  </si>
  <si>
    <t xml:space="preserve"> AKK:lle toimitetaan tuomariston puheenjohtajan määräämät dokumentit</t>
  </si>
  <si>
    <t>Kilpailunjohtaja(t):</t>
  </si>
  <si>
    <t>Muistathan palauttaa kilpailujärjestäjän palautelomakkeen liittoon!</t>
  </si>
  <si>
    <t xml:space="preserve"> Onnettomuuksien selvitysryhmän pöytäkirjat</t>
  </si>
  <si>
    <t>Tarkastukseen johtaneita onnettomuuksia (kilpailijat)</t>
  </si>
  <si>
    <t xml:space="preserve"> Tuloslaskenta / -palvelu, tekijä: </t>
  </si>
  <si>
    <t>11.4.</t>
  </si>
  <si>
    <t xml:space="preserve"> Tiedotus, markkinointi ja mainostaminen</t>
  </si>
  <si>
    <t xml:space="preserve"> Yhteydenpito tuomariston puheenjohtajaan</t>
  </si>
  <si>
    <t>1.5.</t>
  </si>
  <si>
    <t xml:space="preserve"> Kaluston purku kilpailualueella</t>
  </si>
  <si>
    <t xml:space="preserve"> Kilpailijatiedote</t>
  </si>
  <si>
    <t xml:space="preserve">9.2. </t>
  </si>
  <si>
    <t>Ympäristövastaavan nimi:</t>
  </si>
  <si>
    <t xml:space="preserve"> Esteetttömyys kokonaisuutena</t>
  </si>
  <si>
    <t>JOKKIS TUOMARISTON PUHEENJOHTAJAN RAPORTTI 2026</t>
  </si>
  <si>
    <t>Lajivastaava: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</si>
</sst>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 Narrow"/>
      <family val="2"/>
    </font>
    <font>
      <b/>
      <sz val="18"/>
      <name val="Arial Narrow"/>
      <family val="2"/>
    </font>
    <font>
      <b/>
      <sz val="2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3"/>
      <name val="Arial Narrow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4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8" xfId="0" applyFont="1" applyBorder="1" applyAlignment="1">
      <alignment horizontal="left"/>
    </xf>
    <xf numFmtId="0" fontId="1" fillId="0" borderId="4" xfId="0" applyFont="1" applyBorder="1"/>
    <xf numFmtId="0" fontId="1" fillId="0" borderId="8" xfId="0" applyFont="1" applyBorder="1"/>
    <xf numFmtId="0" fontId="7" fillId="0" borderId="0" xfId="0" applyFont="1" applyAlignment="1">
      <alignment vertical="center"/>
    </xf>
    <xf numFmtId="0" fontId="9" fillId="0" borderId="8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/>
    <xf numFmtId="0" fontId="13" fillId="0" borderId="0" xfId="0" applyFont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6" fontId="7" fillId="0" borderId="10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7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8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6" fillId="0" borderId="6" xfId="0" applyFont="1" applyBorder="1" applyAlignment="1">
      <alignment horizontal="center"/>
    </xf>
    <xf numFmtId="0" fontId="14" fillId="0" borderId="0" xfId="1" applyAlignment="1" applyProtection="1">
      <alignment horizontal="left"/>
    </xf>
    <xf numFmtId="0" fontId="21" fillId="0" borderId="0" xfId="0" applyFont="1"/>
    <xf numFmtId="0" fontId="15" fillId="0" borderId="0" xfId="0" applyFont="1"/>
    <xf numFmtId="0" fontId="20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4" fillId="0" borderId="4" xfId="0" applyFont="1" applyBorder="1"/>
    <xf numFmtId="0" fontId="10" fillId="0" borderId="1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4" fillId="0" borderId="12" xfId="1" applyBorder="1" applyAlignment="1" applyProtection="1">
      <alignment horizontal="left"/>
    </xf>
    <xf numFmtId="49" fontId="7" fillId="0" borderId="12" xfId="0" applyNumberFormat="1" applyFont="1" applyBorder="1" applyAlignment="1">
      <alignment horizontal="left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7" fillId="0" borderId="3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/>
    </xf>
    <xf numFmtId="0" fontId="7" fillId="0" borderId="18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18" xfId="0" applyFont="1" applyBorder="1" applyAlignment="1">
      <alignment horizontal="left" vertical="center"/>
    </xf>
    <xf numFmtId="14" fontId="6" fillId="0" borderId="18" xfId="0" applyNumberFormat="1" applyFont="1" applyBorder="1" applyAlignment="1">
      <alignment horizontal="left" vertical="center"/>
    </xf>
    <xf numFmtId="0" fontId="26" fillId="0" borderId="18" xfId="1" applyFont="1" applyBorder="1" applyAlignment="1" applyProtection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14" fontId="7" fillId="0" borderId="18" xfId="0" applyNumberFormat="1" applyFont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314960</xdr:colOff>
      <xdr:row>14</xdr:row>
      <xdr:rowOff>43815</xdr:rowOff>
    </xdr:from>
    <xdr:to>
      <xdr:col>17</xdr:col>
      <xdr:colOff>141</xdr:colOff>
      <xdr:row>16</xdr:row>
      <xdr:rowOff>228421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B1C7EA1-B9DE-F3AD-BB35-E101C7F6C52E}"/>
            </a:ext>
          </a:extLst>
        </xdr:cNvPr>
        <xdr:cNvSpPr txBox="1">
          <a:spLocks noChangeArrowheads="1"/>
        </xdr:cNvSpPr>
      </xdr:nvSpPr>
      <xdr:spPr bwMode="auto">
        <a:xfrm>
          <a:off x="2616200" y="3124200"/>
          <a:ext cx="41084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Tuomariston puheenjohtaja toteaa kilpailupaikalla, että alla</a:t>
          </a:r>
          <a:r>
            <a:rPr lang="fi-FI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olevat</a:t>
          </a: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liitteet ovat kunnossa.</a:t>
          </a:r>
        </a:p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Kilpailun järjestäjän velvoitteena on säilyttää kilpailun asiapapereita vähintäin 1 vuosi.</a:t>
          </a:r>
        </a:p>
      </xdr:txBody>
    </xdr:sp>
    <xdr:clientData/>
  </xdr:twoCellAnchor>
  <xdr:twoCellAnchor editAs="oneCell">
    <xdr:from>
      <xdr:col>1</xdr:col>
      <xdr:colOff>15240</xdr:colOff>
      <xdr:row>0</xdr:row>
      <xdr:rowOff>121920</xdr:rowOff>
    </xdr:from>
    <xdr:to>
      <xdr:col>3</xdr:col>
      <xdr:colOff>0</xdr:colOff>
      <xdr:row>3</xdr:row>
      <xdr:rowOff>38100</xdr:rowOff>
    </xdr:to>
    <xdr:pic>
      <xdr:nvPicPr>
        <xdr:cNvPr id="1048" name="Kuva 3" descr="AKK_logo.jpg">
          <a:extLst>
            <a:ext uri="{FF2B5EF4-FFF2-40B4-BE49-F238E27FC236}">
              <a16:creationId xmlns:a16="http://schemas.microsoft.com/office/drawing/2014/main" id="{3B1B7669-6595-71CF-2014-4341DF88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10972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o.ketonen@autourheilu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6F80-75DD-4957-9C2A-A6544CBECF8C}">
  <dimension ref="B1:T273"/>
  <sheetViews>
    <sheetView tabSelected="1" zoomScaleNormal="100" zoomScaleSheetLayoutView="100" workbookViewId="0">
      <selection activeCell="U223" sqref="U223"/>
    </sheetView>
  </sheetViews>
  <sheetFormatPr defaultColWidth="9.21875" defaultRowHeight="13.8" x14ac:dyDescent="0.3"/>
  <cols>
    <col min="1" max="1" width="2.44140625" style="2" customWidth="1"/>
    <col min="2" max="2" width="7" style="2" customWidth="1"/>
    <col min="3" max="3" width="9.21875" style="2" customWidth="1"/>
    <col min="4" max="17" width="5.77734375" style="2" customWidth="1"/>
    <col min="18" max="16384" width="9.21875" style="2"/>
  </cols>
  <sheetData>
    <row r="1" spans="2:18" ht="47.25" customHeight="1" x14ac:dyDescent="0.5">
      <c r="C1" s="1"/>
      <c r="E1" s="76" t="s">
        <v>197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2:18" ht="14.4" x14ac:dyDescent="0.3">
      <c r="J2" s="25"/>
      <c r="K2" s="49" t="s">
        <v>198</v>
      </c>
      <c r="L2" s="49"/>
      <c r="M2" s="49" t="s">
        <v>179</v>
      </c>
      <c r="N2" s="49"/>
      <c r="O2" s="50"/>
      <c r="Q2" s="38"/>
    </row>
    <row r="3" spans="2:18" ht="14.4" x14ac:dyDescent="0.3">
      <c r="J3" s="25"/>
      <c r="K3" s="48" t="s">
        <v>172</v>
      </c>
      <c r="M3" s="44"/>
      <c r="N3" s="44"/>
      <c r="O3" s="44"/>
    </row>
    <row r="4" spans="2:18" ht="10.5" customHeight="1" thickBot="1" x14ac:dyDescent="0.55000000000000004">
      <c r="B4" s="1"/>
    </row>
    <row r="5" spans="2:18" ht="8.1" customHeight="1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2:18" s="3" customFormat="1" ht="18" customHeight="1" x14ac:dyDescent="0.3">
      <c r="B6" s="14" t="s">
        <v>153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O6" s="4" t="s">
        <v>0</v>
      </c>
      <c r="P6" s="147"/>
      <c r="Q6" s="148"/>
    </row>
    <row r="7" spans="2:18" s="3" customFormat="1" ht="18" customHeight="1" x14ac:dyDescent="0.3">
      <c r="B7" s="14" t="s">
        <v>103</v>
      </c>
      <c r="D7" s="157"/>
      <c r="E7" s="156"/>
      <c r="F7" s="156"/>
      <c r="G7" s="156"/>
      <c r="H7" s="156"/>
      <c r="I7" s="156"/>
      <c r="J7" s="156"/>
      <c r="K7" s="156"/>
      <c r="L7" s="156"/>
      <c r="M7" s="156"/>
      <c r="O7" s="6"/>
      <c r="Q7" s="10"/>
    </row>
    <row r="8" spans="2:18" s="3" customFormat="1" ht="18" customHeight="1" x14ac:dyDescent="0.3">
      <c r="B8" s="14" t="s">
        <v>104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O8" s="4" t="s">
        <v>1</v>
      </c>
      <c r="P8" s="147"/>
      <c r="Q8" s="148"/>
    </row>
    <row r="9" spans="2:18" s="3" customFormat="1" ht="18" customHeight="1" x14ac:dyDescent="0.3">
      <c r="B9" s="14" t="s">
        <v>5</v>
      </c>
      <c r="C9" s="58"/>
      <c r="D9" s="158"/>
      <c r="E9" s="159"/>
      <c r="F9" s="159"/>
      <c r="G9" s="159"/>
      <c r="H9" s="159"/>
      <c r="I9" s="159"/>
      <c r="J9" s="159"/>
      <c r="K9" s="159"/>
      <c r="L9" s="159"/>
      <c r="M9" s="159"/>
      <c r="N9" s="58"/>
      <c r="O9" s="60"/>
      <c r="P9" s="61"/>
      <c r="Q9" s="62"/>
      <c r="R9" s="57"/>
    </row>
    <row r="10" spans="2:18" s="3" customFormat="1" ht="18" customHeight="1" x14ac:dyDescent="0.3">
      <c r="B10" s="14" t="s">
        <v>105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Q10" s="10"/>
      <c r="R10" s="58"/>
    </row>
    <row r="11" spans="2:18" ht="8.1" customHeight="1" x14ac:dyDescent="0.3">
      <c r="B11" s="16"/>
      <c r="Q11" s="15"/>
      <c r="R11" s="59"/>
    </row>
    <row r="12" spans="2:18" ht="18" customHeight="1" x14ac:dyDescent="0.3">
      <c r="B12" s="14" t="s">
        <v>183</v>
      </c>
      <c r="C12" s="63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59"/>
      <c r="Q12" s="64"/>
      <c r="R12" s="57"/>
    </row>
    <row r="13" spans="2:18" ht="8.1" customHeight="1" thickBot="1" x14ac:dyDescent="0.3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2:18" ht="8.1" customHeight="1" thickBot="1" x14ac:dyDescent="0.35"/>
    <row r="15" spans="2:18" ht="8.1" customHeight="1" x14ac:dyDescent="0.3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2:18" ht="16.05" customHeight="1" x14ac:dyDescent="0.35">
      <c r="B16" s="18" t="s">
        <v>107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</row>
    <row r="17" spans="2:17" ht="18" customHeight="1" thickBot="1" x14ac:dyDescent="0.35">
      <c r="B17" s="16"/>
      <c r="Q17" s="15"/>
    </row>
    <row r="18" spans="2:17" ht="16.05" customHeight="1" thickBot="1" x14ac:dyDescent="0.35">
      <c r="B18" s="41"/>
      <c r="C18" s="17" t="s">
        <v>108</v>
      </c>
      <c r="I18" s="41"/>
      <c r="J18" s="17" t="s">
        <v>113</v>
      </c>
      <c r="Q18" s="15"/>
    </row>
    <row r="19" spans="2:17" ht="16.05" customHeight="1" thickBot="1" x14ac:dyDescent="0.35">
      <c r="B19" s="41"/>
      <c r="C19" s="17" t="s">
        <v>109</v>
      </c>
      <c r="I19" s="41"/>
      <c r="J19" s="17" t="s">
        <v>114</v>
      </c>
      <c r="Q19" s="15"/>
    </row>
    <row r="20" spans="2:17" ht="16.05" customHeight="1" thickBot="1" x14ac:dyDescent="0.35">
      <c r="B20" s="41"/>
      <c r="C20" s="17" t="s">
        <v>110</v>
      </c>
      <c r="I20" s="41"/>
      <c r="J20" s="17" t="s">
        <v>115</v>
      </c>
      <c r="Q20" s="15"/>
    </row>
    <row r="21" spans="2:17" ht="16.05" customHeight="1" thickBot="1" x14ac:dyDescent="0.35">
      <c r="B21" s="41"/>
      <c r="C21" s="17" t="s">
        <v>111</v>
      </c>
      <c r="I21" s="41"/>
      <c r="J21" s="17" t="s">
        <v>116</v>
      </c>
      <c r="Q21" s="15"/>
    </row>
    <row r="22" spans="2:17" ht="16.05" customHeight="1" thickBot="1" x14ac:dyDescent="0.35">
      <c r="B22" s="41"/>
      <c r="C22" s="17" t="s">
        <v>112</v>
      </c>
      <c r="I22" s="41"/>
      <c r="J22" s="17" t="s">
        <v>185</v>
      </c>
      <c r="Q22" s="15"/>
    </row>
    <row r="23" spans="2:17" ht="16.05" customHeight="1" thickBot="1" x14ac:dyDescent="0.35">
      <c r="B23" s="42"/>
      <c r="C23" s="17"/>
      <c r="J23" s="17"/>
      <c r="Q23" s="15"/>
    </row>
    <row r="24" spans="2:17" ht="16.05" customHeight="1" thickBot="1" x14ac:dyDescent="0.35">
      <c r="B24" s="41"/>
      <c r="C24" s="17" t="s">
        <v>182</v>
      </c>
      <c r="J24" s="17"/>
      <c r="Q24" s="15"/>
    </row>
    <row r="25" spans="2:17" ht="24.75" customHeight="1" thickBot="1" x14ac:dyDescent="0.35">
      <c r="B25" s="11"/>
      <c r="C25" s="52" t="s">
        <v>181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</row>
    <row r="26" spans="2:17" ht="8.1" customHeight="1" x14ac:dyDescent="0.3"/>
    <row r="27" spans="2:17" ht="18" customHeight="1" x14ac:dyDescent="0.3">
      <c r="B27" s="34" t="s">
        <v>180</v>
      </c>
    </row>
    <row r="28" spans="2:17" ht="8.1" customHeight="1" thickBot="1" x14ac:dyDescent="0.35"/>
    <row r="29" spans="2:17" ht="8.1" customHeight="1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/>
    </row>
    <row r="30" spans="2:17" ht="16.05" customHeight="1" x14ac:dyDescent="0.3">
      <c r="B30" s="51" t="s">
        <v>55</v>
      </c>
      <c r="C30" s="17" t="s">
        <v>186</v>
      </c>
      <c r="D30" s="22"/>
      <c r="I30" s="25"/>
      <c r="J30" s="146"/>
      <c r="K30" s="146"/>
      <c r="L30" s="146"/>
      <c r="M30" s="146"/>
      <c r="N30" s="146"/>
      <c r="O30" s="146"/>
      <c r="P30" s="56" t="s">
        <v>4</v>
      </c>
      <c r="Q30" s="15"/>
    </row>
    <row r="31" spans="2:17" ht="16.05" customHeight="1" x14ac:dyDescent="0.3">
      <c r="B31" s="51" t="s">
        <v>56</v>
      </c>
      <c r="C31" s="17" t="s">
        <v>160</v>
      </c>
      <c r="D31" s="22"/>
      <c r="J31" s="150"/>
      <c r="K31" s="150"/>
      <c r="L31" s="150"/>
      <c r="M31" s="150"/>
      <c r="N31" s="150"/>
      <c r="O31" s="150"/>
      <c r="P31" s="150"/>
      <c r="Q31" s="15"/>
    </row>
    <row r="32" spans="2:17" ht="16.05" customHeight="1" x14ac:dyDescent="0.3">
      <c r="B32" s="51" t="s">
        <v>57</v>
      </c>
      <c r="C32" s="17" t="s">
        <v>152</v>
      </c>
      <c r="D32" s="22"/>
      <c r="J32" s="150"/>
      <c r="K32" s="150"/>
      <c r="L32" s="150"/>
      <c r="M32" s="150"/>
      <c r="N32" s="150"/>
      <c r="O32" s="150"/>
      <c r="P32" s="150"/>
      <c r="Q32" s="15"/>
    </row>
    <row r="33" spans="2:17" ht="16.05" customHeight="1" x14ac:dyDescent="0.3">
      <c r="B33" s="51" t="s">
        <v>58</v>
      </c>
      <c r="C33" s="17" t="s">
        <v>61</v>
      </c>
      <c r="D33" s="22"/>
      <c r="J33" s="150"/>
      <c r="K33" s="150"/>
      <c r="L33" s="150"/>
      <c r="M33" s="150"/>
      <c r="N33" s="150"/>
      <c r="O33" s="150"/>
      <c r="P33" s="150"/>
      <c r="Q33" s="15"/>
    </row>
    <row r="34" spans="2:17" ht="16.05" customHeight="1" x14ac:dyDescent="0.3">
      <c r="B34" s="51" t="s">
        <v>59</v>
      </c>
      <c r="C34" s="17" t="s">
        <v>62</v>
      </c>
      <c r="D34" s="22"/>
      <c r="J34" s="150"/>
      <c r="K34" s="150"/>
      <c r="L34" s="150"/>
      <c r="M34" s="150"/>
      <c r="N34" s="150"/>
      <c r="O34" s="150"/>
      <c r="P34" s="150"/>
      <c r="Q34" s="15"/>
    </row>
    <row r="35" spans="2:17" ht="16.05" customHeight="1" x14ac:dyDescent="0.3">
      <c r="B35" s="51" t="s">
        <v>60</v>
      </c>
      <c r="C35" s="17" t="s">
        <v>63</v>
      </c>
      <c r="D35" s="22"/>
      <c r="J35" s="150"/>
      <c r="K35" s="150"/>
      <c r="L35" s="150"/>
      <c r="M35" s="150"/>
      <c r="N35" s="150"/>
      <c r="O35" s="150"/>
      <c r="P35" s="150"/>
      <c r="Q35" s="15"/>
    </row>
    <row r="36" spans="2:17" ht="8.1" customHeight="1" thickBot="1" x14ac:dyDescent="0.3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</row>
    <row r="37" spans="2:17" ht="8.1" customHeight="1" thickBot="1" x14ac:dyDescent="0.35"/>
    <row r="38" spans="2:17" ht="8.1" customHeight="1" x14ac:dyDescent="0.3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</row>
    <row r="39" spans="2:17" ht="16.05" customHeight="1" x14ac:dyDescent="0.35">
      <c r="B39" s="18" t="s">
        <v>2</v>
      </c>
      <c r="D39" s="161"/>
      <c r="E39" s="161"/>
      <c r="F39" s="161"/>
      <c r="H39" s="5"/>
      <c r="I39" s="19"/>
      <c r="J39" s="31" t="s">
        <v>178</v>
      </c>
      <c r="Q39" s="15"/>
    </row>
    <row r="40" spans="2:17" ht="16.05" customHeight="1" thickBot="1" x14ac:dyDescent="0.35">
      <c r="B40" s="16"/>
      <c r="D40" s="149" t="s">
        <v>6</v>
      </c>
      <c r="E40" s="149"/>
      <c r="F40" s="149"/>
      <c r="H40" s="5"/>
      <c r="I40" s="19"/>
      <c r="J40" s="45" t="s">
        <v>174</v>
      </c>
      <c r="K40" s="19" t="s">
        <v>3</v>
      </c>
      <c r="L40" s="20" t="s">
        <v>155</v>
      </c>
      <c r="O40" s="47">
        <f>COUNTIF(P56:Q60:P77:Q79:P70:Q70:P89:Q93:P104:Q108:P121:Q124:P136:Q140:P153:Q162:P164:Q171:P195:Q198:P209:Q212:P221:Q224:P235:Q237,"&gt;=4")</f>
        <v>0</v>
      </c>
      <c r="P40" s="2" t="s">
        <v>4</v>
      </c>
      <c r="Q40" s="15"/>
    </row>
    <row r="41" spans="2:17" ht="16.05" customHeight="1" thickBot="1" x14ac:dyDescent="0.35">
      <c r="B41" s="16"/>
      <c r="H41" s="5"/>
      <c r="I41" s="19"/>
      <c r="J41" s="45" t="s">
        <v>175</v>
      </c>
      <c r="K41" s="19" t="s">
        <v>3</v>
      </c>
      <c r="L41" s="20" t="s">
        <v>156</v>
      </c>
      <c r="O41" s="47">
        <f>COUNTIF(P56:Q60:P70:Q70:P89:Q93:P104:Q108:P121:Q124:P136:Q140:P153:Q162:P164:Q171:P195:Q198:P209:Q212:P235:Q237,"3")+COUNTIF(P56:Q60:P77:Q79:P70:Q70:P89:Q93:P104:Q108:P121:Q124:P136:Q140:P153:Q162:P164:Q171:P195:Q198:P209:Q212:P221:Q224:P235:Q237,"2")</f>
        <v>0</v>
      </c>
      <c r="P41" s="2" t="s">
        <v>4</v>
      </c>
      <c r="Q41" s="15"/>
    </row>
    <row r="42" spans="2:17" ht="16.05" customHeight="1" thickBot="1" x14ac:dyDescent="0.35">
      <c r="B42" s="16"/>
      <c r="J42" s="45" t="s">
        <v>176</v>
      </c>
      <c r="K42" s="19" t="s">
        <v>3</v>
      </c>
      <c r="L42" s="20" t="s">
        <v>157</v>
      </c>
      <c r="O42" s="47">
        <f>COUNTIF(P56:Q60:P77:Q79:P70:Q70:P89:Q93:P104:Q108:P121:Q124:P136:Q140:P153:Q162:P164:Q171:P195:Q198:P209:Q212:P235:Q237,"0")+COUNTIF(P56:Q60:P77:Q79:P70:Q70:P89:Q93:P104:Q108:P121:Q124:P136:Q140:P153:Q162:P164:Q171:P195:Q198:P209:Q212:P221:Q224:P235:Q237,"1")</f>
        <v>0</v>
      </c>
      <c r="P42" s="2" t="s">
        <v>4</v>
      </c>
      <c r="Q42" s="15"/>
    </row>
    <row r="43" spans="2:17" ht="8.1" customHeight="1" x14ac:dyDescent="0.3">
      <c r="B43" s="16"/>
      <c r="C43" s="25"/>
      <c r="H43" s="5"/>
      <c r="I43" s="19"/>
      <c r="J43" s="20"/>
      <c r="O43" s="6"/>
      <c r="P43" s="20"/>
      <c r="Q43" s="15"/>
    </row>
    <row r="44" spans="2:17" ht="8.1" customHeight="1" thickBot="1" x14ac:dyDescent="0.35">
      <c r="B44" s="16"/>
      <c r="Q44" s="15"/>
    </row>
    <row r="45" spans="2:17" ht="16.05" customHeight="1" thickBot="1" x14ac:dyDescent="0.4">
      <c r="B45" s="43"/>
      <c r="C45" s="25" t="s">
        <v>117</v>
      </c>
      <c r="Q45" s="15"/>
    </row>
    <row r="46" spans="2:17" ht="14.4" x14ac:dyDescent="0.3">
      <c r="B46" s="16"/>
      <c r="C46" s="21"/>
      <c r="D46" s="155"/>
      <c r="E46" s="155"/>
      <c r="F46" s="155"/>
      <c r="G46" s="155"/>
      <c r="H46" s="155"/>
      <c r="I46" s="155"/>
      <c r="J46" s="155"/>
      <c r="K46" s="155"/>
      <c r="L46" s="28"/>
      <c r="M46" s="28"/>
      <c r="Q46" s="15"/>
    </row>
    <row r="47" spans="2:17" ht="18" x14ac:dyDescent="0.35">
      <c r="B47" s="18" t="s">
        <v>99</v>
      </c>
      <c r="I47" s="31"/>
      <c r="L47" s="53"/>
      <c r="M47" s="54"/>
      <c r="Q47" s="15"/>
    </row>
    <row r="48" spans="2:17" ht="14.4" x14ac:dyDescent="0.3">
      <c r="B48" s="16"/>
      <c r="C48" s="21" t="s">
        <v>154</v>
      </c>
      <c r="D48" s="154"/>
      <c r="E48" s="154"/>
      <c r="F48" s="154"/>
      <c r="G48" s="154"/>
      <c r="H48" s="154"/>
      <c r="I48" s="154"/>
      <c r="J48" s="154"/>
      <c r="K48" s="154"/>
      <c r="L48" s="28"/>
      <c r="M48" s="28"/>
      <c r="Q48" s="15"/>
    </row>
    <row r="49" spans="2:20" ht="14.4" x14ac:dyDescent="0.3">
      <c r="B49" s="16"/>
      <c r="C49" s="21" t="s">
        <v>5</v>
      </c>
      <c r="D49" s="80"/>
      <c r="E49" s="80"/>
      <c r="F49" s="80"/>
      <c r="G49" s="80"/>
      <c r="H49" s="80"/>
      <c r="I49" s="80"/>
      <c r="J49" s="80"/>
      <c r="K49" s="80"/>
      <c r="Q49" s="15"/>
    </row>
    <row r="50" spans="2:20" ht="14.4" x14ac:dyDescent="0.3">
      <c r="B50" s="16"/>
      <c r="C50" s="21" t="s">
        <v>106</v>
      </c>
      <c r="D50" s="81"/>
      <c r="E50" s="81"/>
      <c r="F50" s="81"/>
      <c r="G50" s="81"/>
      <c r="H50" s="81"/>
      <c r="I50" s="81"/>
      <c r="J50" s="81"/>
      <c r="K50" s="81"/>
      <c r="L50" s="25"/>
      <c r="M50" s="25"/>
      <c r="N50" s="25"/>
      <c r="O50" s="25"/>
      <c r="P50" s="25"/>
      <c r="Q50" s="15"/>
    </row>
    <row r="51" spans="2:20" ht="14.4" x14ac:dyDescent="0.3">
      <c r="B51" s="16"/>
      <c r="D51" s="25"/>
      <c r="E51" s="25"/>
      <c r="F51" s="25"/>
      <c r="I51" s="25"/>
      <c r="J51" s="25"/>
      <c r="K51" s="25"/>
      <c r="L51" s="25"/>
      <c r="M51" s="25"/>
      <c r="N51" s="25"/>
      <c r="O51" s="25"/>
      <c r="P51" s="25"/>
      <c r="Q51" s="15"/>
    </row>
    <row r="52" spans="2:20" ht="8.1" customHeight="1" thickBot="1" x14ac:dyDescent="0.35">
      <c r="B52" s="11"/>
      <c r="C52" s="12"/>
      <c r="D52" s="39"/>
      <c r="E52" s="39"/>
      <c r="F52" s="39"/>
      <c r="G52" s="12"/>
      <c r="H52" s="12"/>
      <c r="I52" s="39"/>
      <c r="J52" s="39"/>
      <c r="K52" s="39"/>
      <c r="L52" s="39"/>
      <c r="M52" s="39"/>
      <c r="N52" s="39"/>
      <c r="O52" s="39"/>
      <c r="P52" s="39"/>
      <c r="Q52" s="13"/>
    </row>
    <row r="53" spans="2:20" ht="17.25" customHeight="1" x14ac:dyDescent="0.3">
      <c r="B53" s="151" t="s">
        <v>100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3"/>
    </row>
    <row r="54" spans="2:20" ht="17.25" customHeight="1" thickBot="1" x14ac:dyDescent="0.35">
      <c r="B54" s="141" t="s">
        <v>101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3"/>
    </row>
    <row r="55" spans="2:20" s="22" customFormat="1" ht="18.600000000000001" thickBot="1" x14ac:dyDescent="0.4">
      <c r="B55" s="77" t="s">
        <v>7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9"/>
      <c r="P55" s="94" t="s">
        <v>177</v>
      </c>
      <c r="Q55" s="95"/>
    </row>
    <row r="56" spans="2:20" s="22" customFormat="1" ht="16.05" customHeight="1" x14ac:dyDescent="0.25">
      <c r="B56" s="23" t="s">
        <v>8</v>
      </c>
      <c r="C56" s="82" t="s">
        <v>119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  <c r="P56" s="103"/>
      <c r="Q56" s="104"/>
      <c r="R56" s="55"/>
    </row>
    <row r="57" spans="2:20" s="22" customFormat="1" ht="16.05" customHeight="1" x14ac:dyDescent="0.25">
      <c r="B57" s="23" t="s">
        <v>9</v>
      </c>
      <c r="C57" s="69" t="s">
        <v>120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1"/>
      <c r="P57" s="74"/>
      <c r="Q57" s="75"/>
      <c r="R57" s="55"/>
    </row>
    <row r="58" spans="2:20" s="22" customFormat="1" ht="16.05" customHeight="1" x14ac:dyDescent="0.25">
      <c r="B58" s="23" t="s">
        <v>10</v>
      </c>
      <c r="C58" s="69" t="s">
        <v>121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1"/>
      <c r="P58" s="103"/>
      <c r="Q58" s="104"/>
      <c r="T58" s="46"/>
    </row>
    <row r="59" spans="2:20" s="22" customFormat="1" ht="16.05" customHeight="1" x14ac:dyDescent="0.25">
      <c r="B59" s="23" t="s">
        <v>11</v>
      </c>
      <c r="C59" s="69" t="s">
        <v>122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P59" s="74"/>
      <c r="Q59" s="75"/>
    </row>
    <row r="60" spans="2:20" s="22" customFormat="1" ht="16.05" customHeight="1" x14ac:dyDescent="0.25">
      <c r="B60" s="23" t="s">
        <v>191</v>
      </c>
      <c r="C60" s="69" t="s">
        <v>190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1"/>
      <c r="P60" s="74"/>
      <c r="Q60" s="75"/>
    </row>
    <row r="61" spans="2:20" s="22" customFormat="1" ht="16.05" customHeight="1" x14ac:dyDescent="0.25">
      <c r="B61" s="101" t="s">
        <v>64</v>
      </c>
      <c r="C61" s="102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</row>
    <row r="62" spans="2:20" s="22" customFormat="1" ht="16.05" customHeight="1" x14ac:dyDescent="0.25"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3"/>
    </row>
    <row r="63" spans="2:20" s="22" customFormat="1" ht="16.05" customHeight="1" x14ac:dyDescent="0.25"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3"/>
    </row>
    <row r="64" spans="2:20" s="22" customFormat="1" ht="16.05" customHeight="1" x14ac:dyDescent="0.25"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3"/>
    </row>
    <row r="65" spans="2:17" s="22" customFormat="1" ht="16.05" customHeight="1" x14ac:dyDescent="0.25"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3"/>
    </row>
    <row r="66" spans="2:17" s="22" customFormat="1" ht="16.05" customHeight="1" x14ac:dyDescent="0.25"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3"/>
    </row>
    <row r="67" spans="2:17" s="22" customFormat="1" ht="16.05" customHeight="1" thickBot="1" x14ac:dyDescent="0.3"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8"/>
    </row>
    <row r="68" spans="2:17" s="22" customFormat="1" ht="10.050000000000001" customHeight="1" thickBot="1" x14ac:dyDescent="0.3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2:17" s="22" customFormat="1" ht="18.600000000000001" thickBot="1" x14ac:dyDescent="0.4">
      <c r="B69" s="77" t="s">
        <v>12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9"/>
      <c r="P69" s="94" t="s">
        <v>177</v>
      </c>
      <c r="Q69" s="95"/>
    </row>
    <row r="70" spans="2:17" s="22" customFormat="1" ht="16.05" customHeight="1" x14ac:dyDescent="0.25">
      <c r="B70" s="24" t="s">
        <v>13</v>
      </c>
      <c r="C70" s="82" t="s">
        <v>189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4"/>
      <c r="P70" s="88"/>
      <c r="Q70" s="89"/>
    </row>
    <row r="71" spans="2:17" s="22" customFormat="1" ht="16.05" customHeight="1" x14ac:dyDescent="0.25">
      <c r="B71" s="101" t="s">
        <v>64</v>
      </c>
      <c r="C71" s="102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</row>
    <row r="72" spans="2:17" s="22" customFormat="1" ht="16.05" customHeight="1" x14ac:dyDescent="0.25"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3"/>
    </row>
    <row r="73" spans="2:17" s="22" customFormat="1" ht="15.6" customHeight="1" x14ac:dyDescent="0.25"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3"/>
    </row>
    <row r="74" spans="2:17" s="22" customFormat="1" ht="16.05" customHeight="1" thickBot="1" x14ac:dyDescent="0.3">
      <c r="B74" s="96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8"/>
    </row>
    <row r="75" spans="2:17" s="22" customFormat="1" ht="10.050000000000001" customHeight="1" thickBot="1" x14ac:dyDescent="0.3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2:17" s="22" customFormat="1" ht="18.600000000000001" thickBot="1" x14ac:dyDescent="0.4">
      <c r="B76" s="77" t="s">
        <v>14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9"/>
      <c r="P76" s="94" t="s">
        <v>177</v>
      </c>
      <c r="Q76" s="95"/>
    </row>
    <row r="77" spans="2:17" s="22" customFormat="1" ht="16.05" customHeight="1" x14ac:dyDescent="0.25">
      <c r="B77" s="24" t="s">
        <v>15</v>
      </c>
      <c r="C77" s="82" t="s">
        <v>158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4"/>
      <c r="P77" s="88"/>
      <c r="Q77" s="89"/>
    </row>
    <row r="78" spans="2:17" s="22" customFormat="1" ht="16.05" customHeight="1" x14ac:dyDescent="0.25">
      <c r="B78" s="23" t="s">
        <v>16</v>
      </c>
      <c r="C78" s="69" t="s">
        <v>192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1"/>
      <c r="P78" s="74"/>
      <c r="Q78" s="75"/>
    </row>
    <row r="79" spans="2:17" s="22" customFormat="1" ht="16.05" customHeight="1" x14ac:dyDescent="0.25">
      <c r="B79" s="23" t="s">
        <v>17</v>
      </c>
      <c r="C79" s="69" t="s">
        <v>150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1"/>
      <c r="P79" s="74"/>
      <c r="Q79" s="75"/>
    </row>
    <row r="80" spans="2:17" s="22" customFormat="1" ht="16.05" customHeight="1" x14ac:dyDescent="0.25">
      <c r="B80" s="101" t="s">
        <v>64</v>
      </c>
      <c r="C80" s="102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</row>
    <row r="81" spans="2:17" s="22" customFormat="1" ht="16.05" customHeight="1" x14ac:dyDescent="0.25"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3"/>
    </row>
    <row r="82" spans="2:17" s="22" customFormat="1" ht="16.05" customHeight="1" x14ac:dyDescent="0.25"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3"/>
    </row>
    <row r="83" spans="2:17" s="22" customFormat="1" ht="16.05" customHeight="1" x14ac:dyDescent="0.25"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3"/>
    </row>
    <row r="84" spans="2:17" s="22" customFormat="1" ht="16.05" customHeight="1" x14ac:dyDescent="0.25"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3"/>
    </row>
    <row r="85" spans="2:17" s="22" customFormat="1" ht="16.05" customHeight="1" x14ac:dyDescent="0.25"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3"/>
    </row>
    <row r="86" spans="2:17" s="22" customFormat="1" ht="16.05" customHeight="1" thickBot="1" x14ac:dyDescent="0.3">
      <c r="B86" s="96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8"/>
    </row>
    <row r="87" spans="2:17" s="22" customFormat="1" ht="10.050000000000001" customHeight="1" thickBot="1" x14ac:dyDescent="0.3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2:17" s="22" customFormat="1" ht="18.600000000000001" thickBot="1" x14ac:dyDescent="0.4">
      <c r="B88" s="77" t="s">
        <v>18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9"/>
      <c r="P88" s="94" t="s">
        <v>177</v>
      </c>
      <c r="Q88" s="95"/>
    </row>
    <row r="89" spans="2:17" s="22" customFormat="1" ht="16.05" customHeight="1" x14ac:dyDescent="0.25">
      <c r="B89" s="24" t="s">
        <v>19</v>
      </c>
      <c r="C89" s="82" t="s">
        <v>123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4"/>
      <c r="P89" s="88"/>
      <c r="Q89" s="89"/>
    </row>
    <row r="90" spans="2:17" s="22" customFormat="1" ht="16.05" customHeight="1" x14ac:dyDescent="0.25">
      <c r="B90" s="23" t="s">
        <v>20</v>
      </c>
      <c r="C90" s="69" t="s">
        <v>124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1"/>
      <c r="P90" s="74"/>
      <c r="Q90" s="75"/>
    </row>
    <row r="91" spans="2:17" s="22" customFormat="1" ht="16.05" customHeight="1" x14ac:dyDescent="0.25">
      <c r="B91" s="23" t="s">
        <v>21</v>
      </c>
      <c r="C91" s="69" t="s">
        <v>125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1"/>
      <c r="P91" s="74"/>
      <c r="Q91" s="75"/>
    </row>
    <row r="92" spans="2:17" s="22" customFormat="1" ht="16.05" customHeight="1" x14ac:dyDescent="0.25">
      <c r="B92" s="23" t="s">
        <v>22</v>
      </c>
      <c r="C92" s="69" t="s">
        <v>126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1"/>
      <c r="P92" s="74"/>
      <c r="Q92" s="75"/>
    </row>
    <row r="93" spans="2:17" s="22" customFormat="1" ht="16.05" customHeight="1" x14ac:dyDescent="0.25">
      <c r="B93" s="23" t="s">
        <v>54</v>
      </c>
      <c r="C93" s="69" t="s">
        <v>127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1"/>
      <c r="P93" s="74"/>
      <c r="Q93" s="75"/>
    </row>
    <row r="94" spans="2:17" s="22" customFormat="1" ht="16.05" customHeight="1" x14ac:dyDescent="0.25">
      <c r="B94" s="101" t="s">
        <v>64</v>
      </c>
      <c r="C94" s="102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</row>
    <row r="95" spans="2:17" s="22" customFormat="1" ht="16.05" customHeight="1" x14ac:dyDescent="0.25"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3"/>
    </row>
    <row r="96" spans="2:17" s="22" customFormat="1" ht="16.05" customHeight="1" x14ac:dyDescent="0.25"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3"/>
    </row>
    <row r="97" spans="2:17" s="22" customFormat="1" ht="16.05" customHeight="1" x14ac:dyDescent="0.25"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3"/>
    </row>
    <row r="98" spans="2:17" s="22" customFormat="1" ht="16.05" customHeight="1" x14ac:dyDescent="0.25"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3"/>
    </row>
    <row r="99" spans="2:17" s="22" customFormat="1" ht="16.05" customHeight="1" x14ac:dyDescent="0.25"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3"/>
    </row>
    <row r="100" spans="2:17" s="22" customFormat="1" ht="16.05" customHeight="1" x14ac:dyDescent="0.25"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3"/>
    </row>
    <row r="101" spans="2:17" s="22" customFormat="1" ht="16.05" customHeight="1" thickBot="1" x14ac:dyDescent="0.3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</row>
    <row r="102" spans="2:17" s="22" customFormat="1" ht="10.050000000000001" customHeight="1" thickBot="1" x14ac:dyDescent="0.3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2:17" s="22" customFormat="1" ht="18.600000000000001" thickBot="1" x14ac:dyDescent="0.4">
      <c r="B103" s="77" t="s">
        <v>65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9"/>
      <c r="P103" s="94" t="s">
        <v>177</v>
      </c>
      <c r="Q103" s="95"/>
    </row>
    <row r="104" spans="2:17" s="22" customFormat="1" ht="16.05" customHeight="1" x14ac:dyDescent="0.25">
      <c r="B104" s="36" t="s">
        <v>23</v>
      </c>
      <c r="C104" s="82" t="s">
        <v>128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4"/>
      <c r="P104" s="88"/>
      <c r="Q104" s="89"/>
    </row>
    <row r="105" spans="2:17" s="22" customFormat="1" ht="16.05" customHeight="1" x14ac:dyDescent="0.25">
      <c r="B105" s="23" t="s">
        <v>24</v>
      </c>
      <c r="C105" s="69" t="s">
        <v>151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1"/>
      <c r="P105" s="74"/>
      <c r="Q105" s="75"/>
    </row>
    <row r="106" spans="2:17" s="22" customFormat="1" ht="16.05" customHeight="1" x14ac:dyDescent="0.25">
      <c r="B106" s="23" t="s">
        <v>25</v>
      </c>
      <c r="C106" s="69" t="s">
        <v>129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1"/>
      <c r="P106" s="74"/>
      <c r="Q106" s="75"/>
    </row>
    <row r="107" spans="2:17" s="22" customFormat="1" ht="16.05" customHeight="1" x14ac:dyDescent="0.25">
      <c r="B107" s="23" t="s">
        <v>26</v>
      </c>
      <c r="C107" s="69" t="s">
        <v>130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1"/>
      <c r="P107" s="74"/>
      <c r="Q107" s="75"/>
    </row>
    <row r="108" spans="2:17" s="22" customFormat="1" ht="16.05" customHeight="1" x14ac:dyDescent="0.25">
      <c r="B108" s="23" t="s">
        <v>27</v>
      </c>
      <c r="C108" s="69" t="s">
        <v>131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1"/>
      <c r="P108" s="74"/>
      <c r="Q108" s="75"/>
    </row>
    <row r="109" spans="2:17" s="22" customFormat="1" ht="16.05" customHeight="1" x14ac:dyDescent="0.25">
      <c r="B109" s="107" t="s">
        <v>64</v>
      </c>
      <c r="C109" s="108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3"/>
    </row>
    <row r="110" spans="2:17" s="22" customFormat="1" ht="16.05" customHeight="1" x14ac:dyDescent="0.25"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3"/>
    </row>
    <row r="111" spans="2:17" s="22" customFormat="1" ht="16.05" customHeight="1" x14ac:dyDescent="0.25"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3"/>
    </row>
    <row r="112" spans="2:17" s="22" customFormat="1" ht="16.05" customHeight="1" x14ac:dyDescent="0.25"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3"/>
    </row>
    <row r="113" spans="2:17" s="22" customFormat="1" ht="16.05" customHeight="1" x14ac:dyDescent="0.25"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3"/>
    </row>
    <row r="114" spans="2:17" s="22" customFormat="1" ht="16.05" customHeight="1" x14ac:dyDescent="0.25"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3"/>
    </row>
    <row r="115" spans="2:17" s="22" customFormat="1" ht="16.05" customHeight="1" x14ac:dyDescent="0.25"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3"/>
    </row>
    <row r="116" spans="2:17" s="22" customFormat="1" ht="16.05" customHeight="1" x14ac:dyDescent="0.25"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3"/>
    </row>
    <row r="117" spans="2:17" s="22" customFormat="1" ht="16.05" customHeight="1" x14ac:dyDescent="0.25"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3"/>
    </row>
    <row r="118" spans="2:17" s="22" customFormat="1" ht="16.05" customHeight="1" thickBot="1" x14ac:dyDescent="0.3">
      <c r="B118" s="96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8"/>
    </row>
    <row r="119" spans="2:17" s="22" customFormat="1" ht="10.050000000000001" customHeight="1" thickBot="1" x14ac:dyDescent="0.3"/>
    <row r="120" spans="2:17" s="22" customFormat="1" ht="18.600000000000001" thickBot="1" x14ac:dyDescent="0.4">
      <c r="B120" s="77" t="s">
        <v>28</v>
      </c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9"/>
      <c r="P120" s="94" t="s">
        <v>177</v>
      </c>
      <c r="Q120" s="95"/>
    </row>
    <row r="121" spans="2:17" s="22" customFormat="1" ht="16.05" customHeight="1" x14ac:dyDescent="0.25">
      <c r="B121" s="24" t="s">
        <v>29</v>
      </c>
      <c r="C121" s="82" t="s">
        <v>133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4"/>
      <c r="P121" s="88"/>
      <c r="Q121" s="89"/>
    </row>
    <row r="122" spans="2:17" s="22" customFormat="1" ht="16.05" customHeight="1" x14ac:dyDescent="0.25">
      <c r="B122" s="23" t="s">
        <v>30</v>
      </c>
      <c r="C122" s="69" t="s">
        <v>159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1"/>
      <c r="P122" s="74"/>
      <c r="Q122" s="75"/>
    </row>
    <row r="123" spans="2:17" s="22" customFormat="1" ht="16.05" customHeight="1" x14ac:dyDescent="0.25">
      <c r="B123" s="23" t="s">
        <v>31</v>
      </c>
      <c r="C123" s="69" t="s">
        <v>134</v>
      </c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1"/>
      <c r="P123" s="74"/>
      <c r="Q123" s="75"/>
    </row>
    <row r="124" spans="2:17" s="22" customFormat="1" ht="16.05" customHeight="1" x14ac:dyDescent="0.25">
      <c r="B124" s="23" t="s">
        <v>32</v>
      </c>
      <c r="C124" s="69" t="s">
        <v>135</v>
      </c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1"/>
      <c r="P124" s="74"/>
      <c r="Q124" s="75"/>
    </row>
    <row r="125" spans="2:17" s="22" customFormat="1" ht="16.05" customHeight="1" x14ac:dyDescent="0.25">
      <c r="B125" s="101" t="s">
        <v>64</v>
      </c>
      <c r="C125" s="102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</row>
    <row r="126" spans="2:17" s="22" customFormat="1" ht="16.05" customHeight="1" x14ac:dyDescent="0.25"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3"/>
    </row>
    <row r="127" spans="2:17" s="22" customFormat="1" ht="16.05" customHeight="1" x14ac:dyDescent="0.25"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3"/>
    </row>
    <row r="128" spans="2:17" s="22" customFormat="1" ht="16.05" customHeight="1" x14ac:dyDescent="0.25"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3"/>
    </row>
    <row r="129" spans="2:17" s="22" customFormat="1" ht="16.05" customHeight="1" x14ac:dyDescent="0.25"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3"/>
    </row>
    <row r="130" spans="2:17" s="22" customFormat="1" ht="16.05" customHeight="1" x14ac:dyDescent="0.25"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3"/>
    </row>
    <row r="131" spans="2:17" s="22" customFormat="1" ht="16.05" customHeight="1" x14ac:dyDescent="0.25">
      <c r="B131" s="91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3"/>
    </row>
    <row r="132" spans="2:17" s="22" customFormat="1" ht="16.05" customHeight="1" x14ac:dyDescent="0.25">
      <c r="B132" s="91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3"/>
    </row>
    <row r="133" spans="2:17" s="22" customFormat="1" ht="16.05" customHeight="1" thickBot="1" x14ac:dyDescent="0.3">
      <c r="B133" s="96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8"/>
    </row>
    <row r="134" spans="2:17" s="22" customFormat="1" ht="10.050000000000001" customHeight="1" thickBot="1" x14ac:dyDescent="0.3"/>
    <row r="135" spans="2:17" s="22" customFormat="1" ht="18.600000000000001" thickBot="1" x14ac:dyDescent="0.4">
      <c r="B135" s="77" t="s">
        <v>33</v>
      </c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9"/>
      <c r="P135" s="94" t="s">
        <v>177</v>
      </c>
      <c r="Q135" s="95"/>
    </row>
    <row r="136" spans="2:17" s="22" customFormat="1" ht="16.05" customHeight="1" x14ac:dyDescent="0.25">
      <c r="B136" s="24" t="s">
        <v>34</v>
      </c>
      <c r="C136" s="82" t="s">
        <v>136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4"/>
      <c r="P136" s="88"/>
      <c r="Q136" s="89"/>
    </row>
    <row r="137" spans="2:17" s="22" customFormat="1" ht="16.05" customHeight="1" x14ac:dyDescent="0.25">
      <c r="B137" s="23" t="s">
        <v>35</v>
      </c>
      <c r="C137" s="69" t="s">
        <v>137</v>
      </c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1"/>
      <c r="P137" s="74"/>
      <c r="Q137" s="75"/>
    </row>
    <row r="138" spans="2:17" s="22" customFormat="1" ht="16.05" customHeight="1" x14ac:dyDescent="0.25">
      <c r="B138" s="23" t="s">
        <v>36</v>
      </c>
      <c r="C138" s="69" t="s">
        <v>138</v>
      </c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1"/>
      <c r="P138" s="74"/>
      <c r="Q138" s="75"/>
    </row>
    <row r="139" spans="2:17" s="22" customFormat="1" ht="16.05" customHeight="1" x14ac:dyDescent="0.25">
      <c r="B139" s="23" t="s">
        <v>37</v>
      </c>
      <c r="C139" s="69" t="s">
        <v>139</v>
      </c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1"/>
      <c r="P139" s="74"/>
      <c r="Q139" s="75"/>
    </row>
    <row r="140" spans="2:17" s="22" customFormat="1" ht="16.05" customHeight="1" x14ac:dyDescent="0.25">
      <c r="B140" s="23" t="s">
        <v>38</v>
      </c>
      <c r="C140" s="69" t="s">
        <v>140</v>
      </c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1"/>
      <c r="P140" s="74"/>
      <c r="Q140" s="75"/>
    </row>
    <row r="141" spans="2:17" s="22" customFormat="1" ht="16.05" customHeight="1" x14ac:dyDescent="0.25">
      <c r="B141" s="101" t="s">
        <v>64</v>
      </c>
      <c r="C141" s="102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</row>
    <row r="142" spans="2:17" s="22" customFormat="1" ht="16.05" customHeight="1" x14ac:dyDescent="0.25">
      <c r="B142" s="91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3"/>
    </row>
    <row r="143" spans="2:17" s="22" customFormat="1" ht="16.05" customHeight="1" x14ac:dyDescent="0.25">
      <c r="B143" s="91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3"/>
    </row>
    <row r="144" spans="2:17" s="22" customFormat="1" ht="16.05" customHeight="1" x14ac:dyDescent="0.25">
      <c r="B144" s="91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3"/>
    </row>
    <row r="145" spans="2:17" s="22" customFormat="1" ht="16.05" customHeight="1" x14ac:dyDescent="0.25">
      <c r="B145" s="91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3"/>
    </row>
    <row r="146" spans="2:17" s="22" customFormat="1" ht="16.05" customHeight="1" x14ac:dyDescent="0.25">
      <c r="B146" s="91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3"/>
    </row>
    <row r="147" spans="2:17" s="22" customFormat="1" ht="16.05" customHeight="1" x14ac:dyDescent="0.25">
      <c r="B147" s="91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3"/>
    </row>
    <row r="148" spans="2:17" s="22" customFormat="1" ht="16.05" customHeight="1" x14ac:dyDescent="0.25">
      <c r="B148" s="91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3"/>
    </row>
    <row r="149" spans="2:17" s="22" customFormat="1" ht="16.05" customHeight="1" x14ac:dyDescent="0.25">
      <c r="B149" s="91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3"/>
    </row>
    <row r="150" spans="2:17" s="22" customFormat="1" ht="16.05" customHeight="1" thickBot="1" x14ac:dyDescent="0.3"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8"/>
    </row>
    <row r="151" spans="2:17" s="22" customFormat="1" ht="10.050000000000001" customHeight="1" thickBot="1" x14ac:dyDescent="0.3"/>
    <row r="152" spans="2:17" s="22" customFormat="1" ht="18.600000000000001" thickBot="1" x14ac:dyDescent="0.4">
      <c r="B152" s="77" t="s">
        <v>66</v>
      </c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9"/>
      <c r="P152" s="94" t="s">
        <v>177</v>
      </c>
      <c r="Q152" s="95"/>
    </row>
    <row r="153" spans="2:17" s="22" customFormat="1" ht="16.05" customHeight="1" x14ac:dyDescent="0.25">
      <c r="B153" s="36" t="s">
        <v>39</v>
      </c>
      <c r="C153" s="82" t="s">
        <v>67</v>
      </c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4"/>
      <c r="P153" s="88"/>
      <c r="Q153" s="89"/>
    </row>
    <row r="154" spans="2:17" s="22" customFormat="1" ht="16.05" customHeight="1" x14ac:dyDescent="0.25">
      <c r="B154" s="23" t="s">
        <v>40</v>
      </c>
      <c r="C154" s="69" t="s">
        <v>68</v>
      </c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1"/>
      <c r="P154" s="74"/>
      <c r="Q154" s="75"/>
    </row>
    <row r="155" spans="2:17" s="22" customFormat="1" ht="16.05" customHeight="1" x14ac:dyDescent="0.25">
      <c r="B155" s="24" t="s">
        <v>41</v>
      </c>
      <c r="C155" s="69" t="s">
        <v>69</v>
      </c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1"/>
      <c r="P155" s="74"/>
      <c r="Q155" s="75"/>
    </row>
    <row r="156" spans="2:17" s="22" customFormat="1" ht="16.05" customHeight="1" x14ac:dyDescent="0.25">
      <c r="B156" s="23" t="s">
        <v>42</v>
      </c>
      <c r="C156" s="69" t="s">
        <v>70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1"/>
      <c r="P156" s="74"/>
      <c r="Q156" s="75"/>
    </row>
    <row r="157" spans="2:17" s="22" customFormat="1" ht="16.05" customHeight="1" x14ac:dyDescent="0.25">
      <c r="B157" s="23" t="s">
        <v>84</v>
      </c>
      <c r="C157" s="69" t="s">
        <v>71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1"/>
      <c r="P157" s="74"/>
      <c r="Q157" s="75"/>
    </row>
    <row r="158" spans="2:17" s="22" customFormat="1" ht="16.05" customHeight="1" x14ac:dyDescent="0.25">
      <c r="B158" s="24" t="s">
        <v>43</v>
      </c>
      <c r="C158" s="69" t="s">
        <v>72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1"/>
      <c r="P158" s="72"/>
      <c r="Q158" s="73"/>
    </row>
    <row r="159" spans="2:17" s="22" customFormat="1" ht="16.05" customHeight="1" x14ac:dyDescent="0.25">
      <c r="B159" s="23" t="s">
        <v>85</v>
      </c>
      <c r="C159" s="69" t="s">
        <v>73</v>
      </c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1"/>
      <c r="P159" s="74"/>
      <c r="Q159" s="75"/>
    </row>
    <row r="160" spans="2:17" s="22" customFormat="1" ht="16.05" customHeight="1" x14ac:dyDescent="0.25">
      <c r="B160" s="32" t="s">
        <v>86</v>
      </c>
      <c r="C160" s="69" t="s">
        <v>74</v>
      </c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1"/>
      <c r="P160" s="74"/>
      <c r="Q160" s="75"/>
    </row>
    <row r="161" spans="2:17" s="22" customFormat="1" ht="16.05" customHeight="1" x14ac:dyDescent="0.25">
      <c r="B161" s="23" t="s">
        <v>87</v>
      </c>
      <c r="C161" s="69" t="s">
        <v>187</v>
      </c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1"/>
      <c r="P161" s="74"/>
      <c r="Q161" s="75"/>
    </row>
    <row r="162" spans="2:17" s="22" customFormat="1" ht="16.05" customHeight="1" thickBot="1" x14ac:dyDescent="0.3">
      <c r="B162" s="35" t="s">
        <v>88</v>
      </c>
      <c r="C162" s="69" t="s">
        <v>75</v>
      </c>
      <c r="D162" s="70"/>
      <c r="E162" s="70"/>
      <c r="F162" s="70"/>
      <c r="G162" s="105"/>
      <c r="H162" s="105"/>
      <c r="I162" s="70"/>
      <c r="J162" s="70"/>
      <c r="K162" s="105"/>
      <c r="L162" s="105"/>
      <c r="M162" s="70"/>
      <c r="N162" s="70"/>
      <c r="O162" s="71"/>
      <c r="P162" s="74"/>
      <c r="Q162" s="75"/>
    </row>
    <row r="163" spans="2:17" s="22" customFormat="1" ht="16.05" customHeight="1" thickBot="1" x14ac:dyDescent="0.3">
      <c r="B163" s="37"/>
      <c r="C163" s="30"/>
      <c r="D163" s="70" t="s">
        <v>97</v>
      </c>
      <c r="E163" s="70"/>
      <c r="F163" s="70"/>
      <c r="G163" s="144"/>
      <c r="H163" s="145"/>
      <c r="I163" s="40" t="s">
        <v>4</v>
      </c>
      <c r="J163" s="30"/>
      <c r="K163" s="144"/>
      <c r="L163" s="145"/>
      <c r="M163" s="40" t="s">
        <v>98</v>
      </c>
      <c r="N163" s="30"/>
      <c r="O163" s="99"/>
      <c r="P163" s="99"/>
      <c r="Q163" s="100"/>
    </row>
    <row r="164" spans="2:17" s="22" customFormat="1" ht="16.05" customHeight="1" x14ac:dyDescent="0.25">
      <c r="B164" s="24" t="s">
        <v>89</v>
      </c>
      <c r="C164" s="69" t="s">
        <v>76</v>
      </c>
      <c r="D164" s="70"/>
      <c r="E164" s="70"/>
      <c r="F164" s="70"/>
      <c r="G164" s="110"/>
      <c r="H164" s="110"/>
      <c r="I164" s="70"/>
      <c r="J164" s="70"/>
      <c r="K164" s="110"/>
      <c r="L164" s="110"/>
      <c r="M164" s="70"/>
      <c r="N164" s="70"/>
      <c r="O164" s="71"/>
      <c r="P164" s="72"/>
      <c r="Q164" s="73"/>
    </row>
    <row r="165" spans="2:17" s="22" customFormat="1" ht="16.05" customHeight="1" x14ac:dyDescent="0.25">
      <c r="B165" s="24" t="s">
        <v>90</v>
      </c>
      <c r="C165" s="69" t="s">
        <v>77</v>
      </c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1"/>
      <c r="P165" s="74"/>
      <c r="Q165" s="75"/>
    </row>
    <row r="166" spans="2:17" s="22" customFormat="1" ht="16.05" customHeight="1" x14ac:dyDescent="0.25">
      <c r="B166" s="24" t="s">
        <v>91</v>
      </c>
      <c r="C166" s="69" t="s">
        <v>78</v>
      </c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1"/>
      <c r="P166" s="74"/>
      <c r="Q166" s="75"/>
    </row>
    <row r="167" spans="2:17" s="22" customFormat="1" ht="16.05" customHeight="1" x14ac:dyDescent="0.25">
      <c r="B167" s="24" t="s">
        <v>92</v>
      </c>
      <c r="C167" s="69" t="s">
        <v>79</v>
      </c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1"/>
      <c r="P167" s="74"/>
      <c r="Q167" s="75"/>
    </row>
    <row r="168" spans="2:17" s="22" customFormat="1" ht="16.05" customHeight="1" x14ac:dyDescent="0.25">
      <c r="B168" s="24" t="s">
        <v>93</v>
      </c>
      <c r="C168" s="69" t="s">
        <v>80</v>
      </c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1"/>
      <c r="P168" s="74"/>
      <c r="Q168" s="75"/>
    </row>
    <row r="169" spans="2:17" s="22" customFormat="1" ht="16.05" customHeight="1" x14ac:dyDescent="0.25">
      <c r="B169" s="24" t="s">
        <v>94</v>
      </c>
      <c r="C169" s="69" t="s">
        <v>81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1"/>
      <c r="P169" s="74"/>
      <c r="Q169" s="75"/>
    </row>
    <row r="170" spans="2:17" s="22" customFormat="1" ht="16.05" customHeight="1" x14ac:dyDescent="0.25">
      <c r="B170" s="24" t="s">
        <v>95</v>
      </c>
      <c r="C170" s="69" t="s">
        <v>82</v>
      </c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1"/>
      <c r="P170" s="74"/>
      <c r="Q170" s="75"/>
    </row>
    <row r="171" spans="2:17" s="22" customFormat="1" ht="16.05" customHeight="1" x14ac:dyDescent="0.25">
      <c r="B171" s="24" t="s">
        <v>96</v>
      </c>
      <c r="C171" s="69" t="s">
        <v>83</v>
      </c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1"/>
      <c r="P171" s="74"/>
      <c r="Q171" s="75"/>
    </row>
    <row r="172" spans="2:17" s="22" customFormat="1" ht="16.05" customHeight="1" x14ac:dyDescent="0.25">
      <c r="B172" s="101" t="s">
        <v>64</v>
      </c>
      <c r="C172" s="108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105"/>
      <c r="P172" s="105"/>
      <c r="Q172" s="106"/>
    </row>
    <row r="173" spans="2:17" s="22" customFormat="1" ht="16.05" customHeight="1" x14ac:dyDescent="0.25">
      <c r="B173" s="91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3"/>
    </row>
    <row r="174" spans="2:17" s="22" customFormat="1" ht="16.05" customHeight="1" x14ac:dyDescent="0.25">
      <c r="B174" s="91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3"/>
    </row>
    <row r="175" spans="2:17" s="22" customFormat="1" ht="16.05" customHeight="1" x14ac:dyDescent="0.25">
      <c r="B175" s="91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3"/>
    </row>
    <row r="176" spans="2:17" s="22" customFormat="1" ht="16.05" customHeight="1" x14ac:dyDescent="0.25">
      <c r="B176" s="91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3"/>
    </row>
    <row r="177" spans="2:17" s="22" customFormat="1" ht="16.05" customHeight="1" x14ac:dyDescent="0.25">
      <c r="B177" s="91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3"/>
    </row>
    <row r="178" spans="2:17" s="22" customFormat="1" ht="16.05" customHeight="1" x14ac:dyDescent="0.25">
      <c r="B178" s="91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3"/>
    </row>
    <row r="179" spans="2:17" s="22" customFormat="1" ht="16.05" customHeight="1" x14ac:dyDescent="0.25">
      <c r="B179" s="91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3"/>
    </row>
    <row r="180" spans="2:17" s="22" customFormat="1" ht="16.05" customHeight="1" x14ac:dyDescent="0.25">
      <c r="B180" s="91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3"/>
    </row>
    <row r="181" spans="2:17" s="22" customFormat="1" ht="16.05" customHeight="1" x14ac:dyDescent="0.25">
      <c r="B181" s="91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3"/>
    </row>
    <row r="182" spans="2:17" s="22" customFormat="1" ht="16.05" customHeight="1" x14ac:dyDescent="0.25">
      <c r="B182" s="91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3"/>
    </row>
    <row r="183" spans="2:17" s="22" customFormat="1" ht="16.05" customHeight="1" x14ac:dyDescent="0.25">
      <c r="B183" s="91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3"/>
    </row>
    <row r="184" spans="2:17" s="22" customFormat="1" ht="16.05" customHeight="1" x14ac:dyDescent="0.25">
      <c r="B184" s="91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3"/>
    </row>
    <row r="185" spans="2:17" s="22" customFormat="1" ht="16.05" customHeight="1" x14ac:dyDescent="0.25">
      <c r="B185" s="91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3"/>
    </row>
    <row r="186" spans="2:17" s="22" customFormat="1" ht="16.05" customHeight="1" x14ac:dyDescent="0.25">
      <c r="B186" s="91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3"/>
    </row>
    <row r="187" spans="2:17" s="22" customFormat="1" ht="16.05" customHeight="1" x14ac:dyDescent="0.25">
      <c r="B187" s="91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3"/>
    </row>
    <row r="188" spans="2:17" s="22" customFormat="1" ht="16.05" customHeight="1" x14ac:dyDescent="0.25">
      <c r="B188" s="91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3"/>
    </row>
    <row r="189" spans="2:17" s="22" customFormat="1" ht="16.05" customHeight="1" x14ac:dyDescent="0.25">
      <c r="B189" s="91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3"/>
    </row>
    <row r="190" spans="2:17" s="22" customFormat="1" ht="16.05" customHeight="1" x14ac:dyDescent="0.25">
      <c r="B190" s="91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3"/>
    </row>
    <row r="191" spans="2:17" s="22" customFormat="1" ht="16.05" customHeight="1" x14ac:dyDescent="0.25">
      <c r="B191" s="91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3"/>
    </row>
    <row r="192" spans="2:17" s="22" customFormat="1" ht="16.05" customHeight="1" thickBot="1" x14ac:dyDescent="0.3">
      <c r="B192" s="96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8"/>
    </row>
    <row r="193" spans="2:17" s="22" customFormat="1" ht="10.050000000000001" customHeight="1" thickBot="1" x14ac:dyDescent="0.3"/>
    <row r="194" spans="2:17" s="22" customFormat="1" ht="18.600000000000001" thickBot="1" x14ac:dyDescent="0.4">
      <c r="B194" s="85" t="s">
        <v>162</v>
      </c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94" t="s">
        <v>177</v>
      </c>
      <c r="Q194" s="95"/>
    </row>
    <row r="195" spans="2:17" s="22" customFormat="1" ht="16.05" customHeight="1" x14ac:dyDescent="0.25">
      <c r="B195" s="24" t="s">
        <v>163</v>
      </c>
      <c r="C195" s="87" t="s">
        <v>193</v>
      </c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8"/>
      <c r="Q195" s="89"/>
    </row>
    <row r="196" spans="2:17" s="22" customFormat="1" ht="16.05" customHeight="1" x14ac:dyDescent="0.25">
      <c r="B196" s="24" t="s">
        <v>194</v>
      </c>
      <c r="C196" s="90" t="s">
        <v>141</v>
      </c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74"/>
      <c r="Q196" s="75"/>
    </row>
    <row r="197" spans="2:17" s="22" customFormat="1" ht="16.05" customHeight="1" x14ac:dyDescent="0.25">
      <c r="B197" s="23" t="s">
        <v>164</v>
      </c>
      <c r="C197" s="90" t="s">
        <v>109</v>
      </c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74"/>
      <c r="Q197" s="75"/>
    </row>
    <row r="198" spans="2:17" s="22" customFormat="1" ht="16.05" customHeight="1" x14ac:dyDescent="0.25">
      <c r="B198" s="23" t="s">
        <v>165</v>
      </c>
      <c r="C198" s="90" t="s">
        <v>142</v>
      </c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74"/>
      <c r="Q198" s="75"/>
    </row>
    <row r="199" spans="2:17" s="22" customFormat="1" ht="16.05" customHeight="1" x14ac:dyDescent="0.25">
      <c r="B199" s="101" t="s">
        <v>64</v>
      </c>
      <c r="C199" s="102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6"/>
    </row>
    <row r="200" spans="2:17" s="22" customFormat="1" ht="16.05" customHeight="1" x14ac:dyDescent="0.25">
      <c r="B200" s="91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3"/>
    </row>
    <row r="201" spans="2:17" s="22" customFormat="1" ht="16.05" customHeight="1" x14ac:dyDescent="0.25">
      <c r="B201" s="91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3"/>
    </row>
    <row r="202" spans="2:17" s="22" customFormat="1" ht="16.05" customHeight="1" x14ac:dyDescent="0.25">
      <c r="B202" s="91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3"/>
    </row>
    <row r="203" spans="2:17" s="22" customFormat="1" ht="16.05" customHeight="1" x14ac:dyDescent="0.25">
      <c r="B203" s="91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3"/>
    </row>
    <row r="204" spans="2:17" s="22" customFormat="1" ht="16.05" customHeight="1" x14ac:dyDescent="0.25">
      <c r="B204" s="91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3"/>
    </row>
    <row r="205" spans="2:17" s="22" customFormat="1" ht="16.05" customHeight="1" x14ac:dyDescent="0.25">
      <c r="B205" s="91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3"/>
    </row>
    <row r="206" spans="2:17" s="22" customFormat="1" ht="16.05" customHeight="1" thickBot="1" x14ac:dyDescent="0.3">
      <c r="B206" s="96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8"/>
    </row>
    <row r="207" spans="2:17" s="22" customFormat="1" ht="10.050000000000001" customHeight="1" thickBot="1" x14ac:dyDescent="0.3"/>
    <row r="208" spans="2:17" s="22" customFormat="1" ht="18.600000000000001" thickBot="1" x14ac:dyDescent="0.4">
      <c r="B208" s="77" t="s">
        <v>166</v>
      </c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9"/>
      <c r="P208" s="94" t="s">
        <v>177</v>
      </c>
      <c r="Q208" s="95"/>
    </row>
    <row r="209" spans="2:18" s="22" customFormat="1" ht="16.05" customHeight="1" x14ac:dyDescent="0.25">
      <c r="B209" s="24" t="s">
        <v>44</v>
      </c>
      <c r="C209" s="82" t="s">
        <v>143</v>
      </c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4"/>
      <c r="P209" s="88"/>
      <c r="Q209" s="89"/>
    </row>
    <row r="210" spans="2:18" s="22" customFormat="1" ht="16.05" customHeight="1" x14ac:dyDescent="0.25">
      <c r="B210" s="23" t="s">
        <v>45</v>
      </c>
      <c r="C210" s="69" t="s">
        <v>144</v>
      </c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1"/>
      <c r="P210" s="74"/>
      <c r="Q210" s="75"/>
    </row>
    <row r="211" spans="2:18" s="22" customFormat="1" ht="16.05" customHeight="1" x14ac:dyDescent="0.25">
      <c r="B211" s="23" t="s">
        <v>46</v>
      </c>
      <c r="C211" s="69" t="s">
        <v>145</v>
      </c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1"/>
      <c r="P211" s="74"/>
      <c r="Q211" s="75"/>
    </row>
    <row r="212" spans="2:18" s="22" customFormat="1" ht="16.05" customHeight="1" x14ac:dyDescent="0.25">
      <c r="B212" s="23" t="s">
        <v>47</v>
      </c>
      <c r="C212" s="69" t="s">
        <v>146</v>
      </c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1"/>
      <c r="P212" s="74"/>
      <c r="Q212" s="75"/>
    </row>
    <row r="213" spans="2:18" s="22" customFormat="1" ht="16.05" customHeight="1" x14ac:dyDescent="0.25">
      <c r="B213" s="33" t="s">
        <v>102</v>
      </c>
      <c r="C213" s="29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120"/>
    </row>
    <row r="214" spans="2:18" s="22" customFormat="1" ht="16.05" customHeight="1" x14ac:dyDescent="0.25">
      <c r="B214" s="101" t="s">
        <v>64</v>
      </c>
      <c r="C214" s="102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6"/>
    </row>
    <row r="215" spans="2:18" s="22" customFormat="1" ht="16.05" customHeight="1" x14ac:dyDescent="0.25">
      <c r="B215" s="91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3"/>
    </row>
    <row r="216" spans="2:18" s="22" customFormat="1" ht="16.05" customHeight="1" x14ac:dyDescent="0.25">
      <c r="B216" s="91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3"/>
    </row>
    <row r="217" spans="2:18" s="22" customFormat="1" ht="16.05" customHeight="1" x14ac:dyDescent="0.25">
      <c r="B217" s="138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40"/>
    </row>
    <row r="218" spans="2:18" s="22" customFormat="1" ht="16.05" customHeight="1" thickBot="1" x14ac:dyDescent="0.3">
      <c r="B218" s="96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8"/>
    </row>
    <row r="219" spans="2:18" s="22" customFormat="1" ht="10.050000000000001" customHeight="1" thickBot="1" x14ac:dyDescent="0.3"/>
    <row r="220" spans="2:18" s="22" customFormat="1" ht="18.600000000000001" thickBot="1" x14ac:dyDescent="0.4">
      <c r="B220" s="77" t="s">
        <v>167</v>
      </c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9"/>
      <c r="P220" s="94" t="s">
        <v>177</v>
      </c>
      <c r="Q220" s="95"/>
      <c r="R220" s="46"/>
    </row>
    <row r="221" spans="2:18" s="22" customFormat="1" ht="16.05" customHeight="1" x14ac:dyDescent="0.25">
      <c r="B221" s="24" t="s">
        <v>48</v>
      </c>
      <c r="C221" s="82" t="s">
        <v>147</v>
      </c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4"/>
      <c r="P221" s="88"/>
      <c r="Q221" s="89"/>
      <c r="R221" s="46"/>
    </row>
    <row r="222" spans="2:18" s="22" customFormat="1" ht="16.05" customHeight="1" x14ac:dyDescent="0.25">
      <c r="B222" s="23" t="s">
        <v>49</v>
      </c>
      <c r="C222" s="69" t="s">
        <v>148</v>
      </c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1"/>
      <c r="P222" s="74"/>
      <c r="Q222" s="75"/>
    </row>
    <row r="223" spans="2:18" s="22" customFormat="1" ht="16.05" customHeight="1" x14ac:dyDescent="0.25">
      <c r="B223" s="23" t="s">
        <v>50</v>
      </c>
      <c r="C223" s="69" t="s">
        <v>132</v>
      </c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1"/>
      <c r="P223" s="74"/>
      <c r="Q223" s="75"/>
    </row>
    <row r="224" spans="2:18" s="22" customFormat="1" ht="16.05" customHeight="1" x14ac:dyDescent="0.25">
      <c r="B224" s="23" t="s">
        <v>188</v>
      </c>
      <c r="C224" s="69" t="s">
        <v>196</v>
      </c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1"/>
      <c r="P224" s="74"/>
      <c r="Q224" s="75"/>
    </row>
    <row r="225" spans="2:17" s="22" customFormat="1" ht="16.05" customHeight="1" x14ac:dyDescent="0.25">
      <c r="B225" s="101" t="s">
        <v>64</v>
      </c>
      <c r="C225" s="102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</row>
    <row r="226" spans="2:17" s="22" customFormat="1" ht="16.05" customHeight="1" x14ac:dyDescent="0.25">
      <c r="B226" s="91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3"/>
    </row>
    <row r="227" spans="2:17" s="22" customFormat="1" ht="16.05" customHeight="1" x14ac:dyDescent="0.25">
      <c r="B227" s="91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3"/>
    </row>
    <row r="228" spans="2:17" s="22" customFormat="1" ht="16.05" customHeight="1" x14ac:dyDescent="0.25">
      <c r="B228" s="91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3"/>
    </row>
    <row r="229" spans="2:17" s="22" customFormat="1" ht="16.05" customHeight="1" x14ac:dyDescent="0.25">
      <c r="B229" s="91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3"/>
    </row>
    <row r="230" spans="2:17" s="22" customFormat="1" ht="16.05" customHeight="1" x14ac:dyDescent="0.25">
      <c r="B230" s="91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3"/>
    </row>
    <row r="231" spans="2:17" s="22" customFormat="1" ht="16.05" customHeight="1" x14ac:dyDescent="0.25">
      <c r="B231" s="91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3"/>
    </row>
    <row r="232" spans="2:17" s="22" customFormat="1" ht="16.05" customHeight="1" thickBot="1" x14ac:dyDescent="0.3">
      <c r="B232" s="96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8"/>
    </row>
    <row r="233" spans="2:17" s="22" customFormat="1" ht="10.050000000000001" customHeight="1" thickBot="1" x14ac:dyDescent="0.3"/>
    <row r="234" spans="2:17" s="22" customFormat="1" ht="18.75" customHeight="1" thickBot="1" x14ac:dyDescent="0.3">
      <c r="B234" s="133" t="s">
        <v>168</v>
      </c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7"/>
      <c r="P234" s="94" t="s">
        <v>177</v>
      </c>
      <c r="Q234" s="95"/>
    </row>
    <row r="235" spans="2:17" s="22" customFormat="1" ht="16.5" customHeight="1" x14ac:dyDescent="0.25">
      <c r="B235" s="24" t="s">
        <v>51</v>
      </c>
      <c r="C235" s="82" t="s">
        <v>161</v>
      </c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4"/>
      <c r="P235" s="88"/>
      <c r="Q235" s="89"/>
    </row>
    <row r="236" spans="2:17" s="22" customFormat="1" ht="16.5" customHeight="1" x14ac:dyDescent="0.25">
      <c r="B236" s="23" t="s">
        <v>52</v>
      </c>
      <c r="C236" s="69" t="s">
        <v>173</v>
      </c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1"/>
      <c r="P236" s="74"/>
      <c r="Q236" s="75"/>
    </row>
    <row r="237" spans="2:17" s="22" customFormat="1" ht="16.5" customHeight="1" x14ac:dyDescent="0.25">
      <c r="B237" s="23" t="s">
        <v>53</v>
      </c>
      <c r="C237" s="69" t="s">
        <v>149</v>
      </c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1"/>
      <c r="P237" s="74"/>
      <c r="Q237" s="75"/>
    </row>
    <row r="238" spans="2:17" s="22" customFormat="1" ht="16.5" customHeight="1" x14ac:dyDescent="0.25">
      <c r="B238" s="65" t="s">
        <v>195</v>
      </c>
      <c r="C238" s="66"/>
      <c r="D238" s="67"/>
      <c r="E238" s="70"/>
      <c r="F238" s="70"/>
      <c r="G238" s="70"/>
      <c r="H238" s="70"/>
      <c r="I238" s="70"/>
      <c r="J238" s="70"/>
      <c r="K238" s="67"/>
      <c r="L238" s="67"/>
      <c r="M238" s="67"/>
      <c r="N238" s="67"/>
      <c r="O238" s="67"/>
      <c r="P238" s="67"/>
      <c r="Q238" s="68"/>
    </row>
    <row r="239" spans="2:17" s="22" customFormat="1" ht="16.5" customHeight="1" x14ac:dyDescent="0.25">
      <c r="B239" s="101" t="s">
        <v>64</v>
      </c>
      <c r="C239" s="102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</row>
    <row r="240" spans="2:17" s="22" customFormat="1" ht="16.5" customHeight="1" x14ac:dyDescent="0.25">
      <c r="B240" s="117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9"/>
    </row>
    <row r="241" spans="2:17" s="22" customFormat="1" ht="16.5" customHeight="1" x14ac:dyDescent="0.25">
      <c r="B241" s="117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9"/>
    </row>
    <row r="242" spans="2:17" s="22" customFormat="1" ht="16.5" customHeight="1" x14ac:dyDescent="0.25">
      <c r="B242" s="117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9"/>
    </row>
    <row r="243" spans="2:17" s="22" customFormat="1" ht="16.5" customHeight="1" thickBot="1" x14ac:dyDescent="0.3">
      <c r="B243" s="121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3"/>
    </row>
    <row r="244" spans="2:17" s="22" customFormat="1" ht="10.050000000000001" customHeight="1" thickBot="1" x14ac:dyDescent="0.3"/>
    <row r="245" spans="2:17" s="22" customFormat="1" ht="18.75" customHeight="1" thickBot="1" x14ac:dyDescent="0.4">
      <c r="B245" s="77" t="s">
        <v>169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109"/>
    </row>
    <row r="246" spans="2:17" s="22" customFormat="1" ht="16.5" customHeight="1" x14ac:dyDescent="0.25">
      <c r="B246" s="114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6"/>
    </row>
    <row r="247" spans="2:17" s="22" customFormat="1" ht="16.5" customHeight="1" x14ac:dyDescent="0.25">
      <c r="B247" s="91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3"/>
    </row>
    <row r="248" spans="2:17" s="22" customFormat="1" ht="16.5" customHeight="1" x14ac:dyDescent="0.25">
      <c r="B248" s="91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3"/>
    </row>
    <row r="249" spans="2:17" s="22" customFormat="1" ht="16.5" customHeight="1" x14ac:dyDescent="0.25">
      <c r="B249" s="91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3"/>
    </row>
    <row r="250" spans="2:17" s="22" customFormat="1" ht="16.5" customHeight="1" x14ac:dyDescent="0.25">
      <c r="B250" s="91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3"/>
    </row>
    <row r="251" spans="2:17" s="22" customFormat="1" ht="16.5" customHeight="1" x14ac:dyDescent="0.25">
      <c r="B251" s="91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3"/>
    </row>
    <row r="252" spans="2:17" s="22" customFormat="1" ht="16.5" customHeight="1" x14ac:dyDescent="0.25">
      <c r="B252" s="91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3"/>
    </row>
    <row r="253" spans="2:17" s="22" customFormat="1" ht="16.5" customHeight="1" x14ac:dyDescent="0.25">
      <c r="B253" s="91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3"/>
    </row>
    <row r="254" spans="2:17" s="22" customFormat="1" ht="16.5" customHeight="1" x14ac:dyDescent="0.25">
      <c r="B254" s="91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3"/>
    </row>
    <row r="255" spans="2:17" s="22" customFormat="1" ht="16.5" customHeight="1" x14ac:dyDescent="0.25">
      <c r="B255" s="91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3"/>
    </row>
    <row r="256" spans="2:17" s="22" customFormat="1" ht="16.5" customHeight="1" x14ac:dyDescent="0.25">
      <c r="B256" s="111" t="s">
        <v>184</v>
      </c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3"/>
    </row>
    <row r="257" spans="2:17" s="22" customFormat="1" ht="16.5" customHeight="1" thickBot="1" x14ac:dyDescent="0.3">
      <c r="B257" s="124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6"/>
    </row>
    <row r="258" spans="2:17" s="22" customFormat="1" ht="16.5" customHeight="1" thickBot="1" x14ac:dyDescent="0.3">
      <c r="B258" s="133" t="s">
        <v>170</v>
      </c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5"/>
    </row>
    <row r="259" spans="2:17" s="22" customFormat="1" ht="16.5" customHeight="1" x14ac:dyDescent="0.25">
      <c r="B259" s="124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6"/>
    </row>
    <row r="260" spans="2:17" s="22" customFormat="1" ht="16.5" customHeight="1" x14ac:dyDescent="0.25">
      <c r="B260" s="124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6"/>
    </row>
    <row r="261" spans="2:17" s="22" customFormat="1" ht="16.5" customHeight="1" thickBot="1" x14ac:dyDescent="0.3">
      <c r="B261" s="130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2"/>
    </row>
    <row r="262" spans="2:17" s="22" customFormat="1" ht="10.050000000000001" customHeight="1" thickBot="1" x14ac:dyDescent="0.3"/>
    <row r="263" spans="2:17" s="22" customFormat="1" ht="18.75" customHeight="1" thickBot="1" x14ac:dyDescent="0.35">
      <c r="B263" s="127" t="s">
        <v>171</v>
      </c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9"/>
    </row>
    <row r="264" spans="2:17" s="22" customFormat="1" ht="16.5" customHeight="1" thickBot="1" x14ac:dyDescent="0.3">
      <c r="B264" s="114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6"/>
    </row>
    <row r="265" spans="2:17" s="22" customFormat="1" ht="16.5" customHeight="1" thickBot="1" x14ac:dyDescent="0.35">
      <c r="B265" s="41"/>
      <c r="C265" s="17" t="s">
        <v>118</v>
      </c>
      <c r="D265" s="17"/>
      <c r="E265" s="17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3"/>
    </row>
    <row r="266" spans="2:17" s="22" customFormat="1" ht="16.5" customHeight="1" x14ac:dyDescent="0.25">
      <c r="B266" s="91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3"/>
    </row>
    <row r="267" spans="2:17" s="22" customFormat="1" ht="16.5" customHeight="1" x14ac:dyDescent="0.25">
      <c r="B267" s="91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3"/>
    </row>
    <row r="268" spans="2:17" s="22" customFormat="1" ht="16.5" customHeight="1" x14ac:dyDescent="0.25">
      <c r="B268" s="91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3"/>
    </row>
    <row r="269" spans="2:17" s="22" customFormat="1" ht="16.5" customHeight="1" x14ac:dyDescent="0.25">
      <c r="B269" s="91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3"/>
    </row>
    <row r="270" spans="2:17" s="22" customFormat="1" ht="16.5" customHeight="1" x14ac:dyDescent="0.25">
      <c r="B270" s="91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3"/>
    </row>
    <row r="271" spans="2:17" s="22" customFormat="1" ht="16.5" customHeight="1" x14ac:dyDescent="0.25">
      <c r="B271" s="91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3"/>
    </row>
    <row r="272" spans="2:17" s="22" customFormat="1" ht="16.5" customHeight="1" x14ac:dyDescent="0.25">
      <c r="B272" s="91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3"/>
    </row>
    <row r="273" spans="2:17" s="22" customFormat="1" ht="16.5" customHeight="1" thickBot="1" x14ac:dyDescent="0.3">
      <c r="B273" s="96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8"/>
    </row>
  </sheetData>
  <mergeCells count="317">
    <mergeCell ref="J32:P32"/>
    <mergeCell ref="D39:F39"/>
    <mergeCell ref="J33:P33"/>
    <mergeCell ref="B251:Q251"/>
    <mergeCell ref="B252:Q252"/>
    <mergeCell ref="B253:Q253"/>
    <mergeCell ref="C108:O108"/>
    <mergeCell ref="B62:Q62"/>
    <mergeCell ref="D71:Q71"/>
    <mergeCell ref="B72:Q72"/>
    <mergeCell ref="D6:M6"/>
    <mergeCell ref="D7:M7"/>
    <mergeCell ref="D8:M8"/>
    <mergeCell ref="D9:M9"/>
    <mergeCell ref="D10:M10"/>
    <mergeCell ref="D12:O12"/>
    <mergeCell ref="J31:P31"/>
    <mergeCell ref="D48:K48"/>
    <mergeCell ref="D46:K46"/>
    <mergeCell ref="B190:Q190"/>
    <mergeCell ref="B76:O76"/>
    <mergeCell ref="C77:O77"/>
    <mergeCell ref="C78:O78"/>
    <mergeCell ref="C79:O79"/>
    <mergeCell ref="B82:Q82"/>
    <mergeCell ref="B145:Q145"/>
    <mergeCell ref="J30:O30"/>
    <mergeCell ref="D109:Q109"/>
    <mergeCell ref="B110:Q110"/>
    <mergeCell ref="P6:Q6"/>
    <mergeCell ref="D40:F40"/>
    <mergeCell ref="J34:P34"/>
    <mergeCell ref="J35:P35"/>
    <mergeCell ref="P8:Q8"/>
    <mergeCell ref="B74:Q74"/>
    <mergeCell ref="B53:Q53"/>
    <mergeCell ref="B73:Q73"/>
    <mergeCell ref="B88:O88"/>
    <mergeCell ref="P91:Q91"/>
    <mergeCell ref="B71:C71"/>
    <mergeCell ref="B97:Q97"/>
    <mergeCell ref="B96:Q96"/>
    <mergeCell ref="P93:Q93"/>
    <mergeCell ref="B133:Q133"/>
    <mergeCell ref="B217:Q217"/>
    <mergeCell ref="B54:Q54"/>
    <mergeCell ref="B64:Q64"/>
    <mergeCell ref="D163:F163"/>
    <mergeCell ref="G163:H163"/>
    <mergeCell ref="K163:L163"/>
    <mergeCell ref="B103:O103"/>
    <mergeCell ref="B131:Q131"/>
    <mergeCell ref="C104:O104"/>
    <mergeCell ref="C105:O105"/>
    <mergeCell ref="C106:O106"/>
    <mergeCell ref="C92:O92"/>
    <mergeCell ref="C93:O93"/>
    <mergeCell ref="D94:Q94"/>
    <mergeCell ref="B95:Q95"/>
    <mergeCell ref="B98:Q98"/>
    <mergeCell ref="B99:Q99"/>
    <mergeCell ref="P92:Q92"/>
    <mergeCell ref="B130:Q130"/>
    <mergeCell ref="B111:Q111"/>
    <mergeCell ref="P104:Q104"/>
    <mergeCell ref="P105:Q105"/>
    <mergeCell ref="P106:Q106"/>
    <mergeCell ref="P107:Q107"/>
    <mergeCell ref="P108:Q108"/>
    <mergeCell ref="C107:O107"/>
    <mergeCell ref="D125:Q125"/>
    <mergeCell ref="C124:O124"/>
    <mergeCell ref="B132:Q132"/>
    <mergeCell ref="B86:Q86"/>
    <mergeCell ref="D80:Q80"/>
    <mergeCell ref="B81:Q81"/>
    <mergeCell ref="B83:Q83"/>
    <mergeCell ref="B84:Q84"/>
    <mergeCell ref="B85:Q85"/>
    <mergeCell ref="B126:Q126"/>
    <mergeCell ref="B129:Q129"/>
    <mergeCell ref="C123:O123"/>
    <mergeCell ref="B112:Q112"/>
    <mergeCell ref="B115:Q115"/>
    <mergeCell ref="B113:Q113"/>
    <mergeCell ref="B116:Q116"/>
    <mergeCell ref="B117:Q117"/>
    <mergeCell ref="B118:Q118"/>
    <mergeCell ref="B128:Q128"/>
    <mergeCell ref="B114:Q114"/>
    <mergeCell ref="B120:O120"/>
    <mergeCell ref="B127:Q127"/>
    <mergeCell ref="C121:O121"/>
    <mergeCell ref="C122:O122"/>
    <mergeCell ref="P121:Q121"/>
    <mergeCell ref="P122:Q122"/>
    <mergeCell ref="P123:Q123"/>
    <mergeCell ref="P124:Q124"/>
    <mergeCell ref="B189:Q189"/>
    <mergeCell ref="B191:Q191"/>
    <mergeCell ref="C156:O156"/>
    <mergeCell ref="C155:O155"/>
    <mergeCell ref="C157:O157"/>
    <mergeCell ref="C158:O158"/>
    <mergeCell ref="B187:Q187"/>
    <mergeCell ref="B174:Q174"/>
    <mergeCell ref="B177:Q177"/>
    <mergeCell ref="B175:Q175"/>
    <mergeCell ref="B176:Q176"/>
    <mergeCell ref="B185:Q185"/>
    <mergeCell ref="C154:O154"/>
    <mergeCell ref="B152:O152"/>
    <mergeCell ref="B200:Q200"/>
    <mergeCell ref="B192:Q192"/>
    <mergeCell ref="B179:Q179"/>
    <mergeCell ref="B188:Q188"/>
    <mergeCell ref="B173:Q173"/>
    <mergeCell ref="B182:Q182"/>
    <mergeCell ref="P195:Q195"/>
    <mergeCell ref="B186:Q186"/>
    <mergeCell ref="B150:Q150"/>
    <mergeCell ref="B147:Q147"/>
    <mergeCell ref="B148:Q148"/>
    <mergeCell ref="B149:Q149"/>
    <mergeCell ref="B144:Q144"/>
    <mergeCell ref="C153:O153"/>
    <mergeCell ref="B228:Q228"/>
    <mergeCell ref="B229:Q229"/>
    <mergeCell ref="B230:Q230"/>
    <mergeCell ref="C235:O235"/>
    <mergeCell ref="C236:O236"/>
    <mergeCell ref="C237:O237"/>
    <mergeCell ref="B232:Q232"/>
    <mergeCell ref="P236:Q236"/>
    <mergeCell ref="P237:Q237"/>
    <mergeCell ref="B234:O234"/>
    <mergeCell ref="C224:O224"/>
    <mergeCell ref="P224:Q224"/>
    <mergeCell ref="P135:Q135"/>
    <mergeCell ref="D141:Q141"/>
    <mergeCell ref="B142:Q142"/>
    <mergeCell ref="C137:O137"/>
    <mergeCell ref="C138:O138"/>
    <mergeCell ref="C139:O139"/>
    <mergeCell ref="C140:O140"/>
    <mergeCell ref="B183:Q183"/>
    <mergeCell ref="B227:Q227"/>
    <mergeCell ref="B231:Q231"/>
    <mergeCell ref="P235:Q235"/>
    <mergeCell ref="B254:Q254"/>
    <mergeCell ref="P170:Q170"/>
    <mergeCell ref="B208:O208"/>
    <mergeCell ref="C221:O221"/>
    <mergeCell ref="C222:O222"/>
    <mergeCell ref="D214:Q214"/>
    <mergeCell ref="B220:O220"/>
    <mergeCell ref="P166:Q166"/>
    <mergeCell ref="P167:Q167"/>
    <mergeCell ref="B135:O135"/>
    <mergeCell ref="C136:O136"/>
    <mergeCell ref="P156:Q156"/>
    <mergeCell ref="P157:Q157"/>
    <mergeCell ref="P154:Q154"/>
    <mergeCell ref="P155:Q155"/>
    <mergeCell ref="P152:Q152"/>
    <mergeCell ref="B146:Q146"/>
    <mergeCell ref="D239:Q239"/>
    <mergeCell ref="B248:Q248"/>
    <mergeCell ref="B143:Q143"/>
    <mergeCell ref="P76:Q76"/>
    <mergeCell ref="P88:Q88"/>
    <mergeCell ref="P103:Q103"/>
    <mergeCell ref="P120:Q120"/>
    <mergeCell ref="B225:C225"/>
    <mergeCell ref="D199:Q199"/>
    <mergeCell ref="P222:Q222"/>
    <mergeCell ref="B264:Q264"/>
    <mergeCell ref="B257:Q257"/>
    <mergeCell ref="B263:Q263"/>
    <mergeCell ref="B261:Q261"/>
    <mergeCell ref="B260:Q260"/>
    <mergeCell ref="B258:Q258"/>
    <mergeCell ref="B259:Q259"/>
    <mergeCell ref="B249:Q249"/>
    <mergeCell ref="C223:O223"/>
    <mergeCell ref="P223:Q223"/>
    <mergeCell ref="E238:J238"/>
    <mergeCell ref="B239:C239"/>
    <mergeCell ref="B242:Q242"/>
    <mergeCell ref="B241:Q241"/>
    <mergeCell ref="B226:Q226"/>
    <mergeCell ref="B243:Q243"/>
    <mergeCell ref="D225:Q225"/>
    <mergeCell ref="B256:Q256"/>
    <mergeCell ref="B246:Q246"/>
    <mergeCell ref="B250:Q250"/>
    <mergeCell ref="B240:Q240"/>
    <mergeCell ref="B272:Q272"/>
    <mergeCell ref="F265:Q265"/>
    <mergeCell ref="B269:Q269"/>
    <mergeCell ref="B268:Q268"/>
    <mergeCell ref="B266:Q266"/>
    <mergeCell ref="B267:Q267"/>
    <mergeCell ref="B245:Q245"/>
    <mergeCell ref="B255:Q255"/>
    <mergeCell ref="B247:Q247"/>
    <mergeCell ref="P138:Q138"/>
    <mergeCell ref="P139:Q139"/>
    <mergeCell ref="P140:Q140"/>
    <mergeCell ref="P153:Q153"/>
    <mergeCell ref="C162:O162"/>
    <mergeCell ref="C164:O164"/>
    <mergeCell ref="C165:O165"/>
    <mergeCell ref="B270:Q270"/>
    <mergeCell ref="B271:Q271"/>
    <mergeCell ref="D172:Q172"/>
    <mergeCell ref="P168:Q168"/>
    <mergeCell ref="B203:Q203"/>
    <mergeCell ref="B204:Q204"/>
    <mergeCell ref="B184:Q184"/>
    <mergeCell ref="B180:Q180"/>
    <mergeCell ref="B181:Q181"/>
    <mergeCell ref="B202:Q202"/>
    <mergeCell ref="B273:Q273"/>
    <mergeCell ref="B109:C109"/>
    <mergeCell ref="B125:C125"/>
    <mergeCell ref="B141:C141"/>
    <mergeCell ref="B172:C172"/>
    <mergeCell ref="B214:C214"/>
    <mergeCell ref="P220:Q220"/>
    <mergeCell ref="P234:Q234"/>
    <mergeCell ref="P136:Q136"/>
    <mergeCell ref="P137:Q137"/>
    <mergeCell ref="P55:Q55"/>
    <mergeCell ref="P56:Q56"/>
    <mergeCell ref="P57:Q57"/>
    <mergeCell ref="P58:Q58"/>
    <mergeCell ref="P59:Q59"/>
    <mergeCell ref="B61:C61"/>
    <mergeCell ref="P60:Q60"/>
    <mergeCell ref="D61:Q61"/>
    <mergeCell ref="C56:O56"/>
    <mergeCell ref="C57:O57"/>
    <mergeCell ref="C59:O59"/>
    <mergeCell ref="P69:Q69"/>
    <mergeCell ref="B69:O69"/>
    <mergeCell ref="B63:Q63"/>
    <mergeCell ref="B67:Q67"/>
    <mergeCell ref="B66:Q66"/>
    <mergeCell ref="B65:Q65"/>
    <mergeCell ref="C60:O60"/>
    <mergeCell ref="P221:Q221"/>
    <mergeCell ref="B80:C80"/>
    <mergeCell ref="B94:C94"/>
    <mergeCell ref="P209:Q209"/>
    <mergeCell ref="B218:Q218"/>
    <mergeCell ref="B201:Q201"/>
    <mergeCell ref="D213:Q213"/>
    <mergeCell ref="B205:Q205"/>
    <mergeCell ref="B206:Q206"/>
    <mergeCell ref="B199:C199"/>
    <mergeCell ref="B215:Q215"/>
    <mergeCell ref="B216:Q216"/>
    <mergeCell ref="C89:O89"/>
    <mergeCell ref="P194:Q194"/>
    <mergeCell ref="P208:Q208"/>
    <mergeCell ref="P210:Q210"/>
    <mergeCell ref="B100:Q100"/>
    <mergeCell ref="B101:Q101"/>
    <mergeCell ref="C198:O198"/>
    <mergeCell ref="P198:Q198"/>
    <mergeCell ref="C196:O196"/>
    <mergeCell ref="C197:O197"/>
    <mergeCell ref="P196:Q196"/>
    <mergeCell ref="P197:Q197"/>
    <mergeCell ref="C168:O168"/>
    <mergeCell ref="C159:O159"/>
    <mergeCell ref="O163:Q163"/>
    <mergeCell ref="B178:Q178"/>
    <mergeCell ref="P171:Q171"/>
    <mergeCell ref="P169:Q169"/>
    <mergeCell ref="B194:O194"/>
    <mergeCell ref="C167:O167"/>
    <mergeCell ref="C195:O195"/>
    <mergeCell ref="C70:O70"/>
    <mergeCell ref="P70:Q70"/>
    <mergeCell ref="P77:Q77"/>
    <mergeCell ref="P78:Q78"/>
    <mergeCell ref="P89:Q89"/>
    <mergeCell ref="P90:Q90"/>
    <mergeCell ref="P165:Q165"/>
    <mergeCell ref="P211:Q211"/>
    <mergeCell ref="P212:Q212"/>
    <mergeCell ref="C209:O209"/>
    <mergeCell ref="C210:O210"/>
    <mergeCell ref="C211:O211"/>
    <mergeCell ref="C212:O212"/>
    <mergeCell ref="C160:O160"/>
    <mergeCell ref="C161:O161"/>
    <mergeCell ref="E1:Q1"/>
    <mergeCell ref="P79:Q79"/>
    <mergeCell ref="C90:O90"/>
    <mergeCell ref="C91:O91"/>
    <mergeCell ref="B55:O55"/>
    <mergeCell ref="D49:K49"/>
    <mergeCell ref="D50:K50"/>
    <mergeCell ref="C58:O58"/>
    <mergeCell ref="C171:O171"/>
    <mergeCell ref="C169:O169"/>
    <mergeCell ref="C170:O170"/>
    <mergeCell ref="P158:Q158"/>
    <mergeCell ref="P159:Q159"/>
    <mergeCell ref="P160:Q160"/>
    <mergeCell ref="P161:Q161"/>
    <mergeCell ref="P162:Q162"/>
    <mergeCell ref="P164:Q164"/>
    <mergeCell ref="C166:O166"/>
  </mergeCells>
  <phoneticPr fontId="8" type="noConversion"/>
  <hyperlinks>
    <hyperlink ref="K3" r:id="rId1" xr:uid="{291AF236-F1E2-4070-A067-92F6E6789B81}"/>
  </hyperlinks>
  <pageMargins left="0.59055118110236227" right="0.19685039370078741" top="0.59055118110236227" bottom="0" header="0" footer="0.19685039370078741"/>
  <pageSetup paperSize="9" scale="95" orientation="portrait" verticalDpi="1200" r:id="rId2"/>
  <headerFooter alignWithMargins="0">
    <oddHeader>&amp;R sivu &amp;P(&amp;N)</oddHeader>
  </headerFooter>
  <rowBreaks count="5" manualBreakCount="5">
    <brk id="54" max="16" man="1"/>
    <brk id="102" max="16" man="1"/>
    <brk id="151" max="16" man="1"/>
    <brk id="207" max="16" man="1"/>
    <brk id="244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7B0868584004241B25E0D1E427AB2E0" ma:contentTypeVersion="19" ma:contentTypeDescription="Luo uusi asiakirja." ma:contentTypeScope="" ma:versionID="25127a2c8191bbf94385097046ce765e">
  <xsd:schema xmlns:xsd="http://www.w3.org/2001/XMLSchema" xmlns:xs="http://www.w3.org/2001/XMLSchema" xmlns:p="http://schemas.microsoft.com/office/2006/metadata/properties" xmlns:ns2="8a6412eb-89d5-45d2-a5a7-4469947d7af4" xmlns:ns3="e20fb58a-382e-479a-8e3f-74a7051c86be" targetNamespace="http://schemas.microsoft.com/office/2006/metadata/properties" ma:root="true" ma:fieldsID="fd21c3032ebfd06c7d27114da6c40c55" ns2:_="" ns3:_="">
    <xsd:import namespace="8a6412eb-89d5-45d2-a5a7-4469947d7af4"/>
    <xsd:import namespace="e20fb58a-382e-479a-8e3f-74a7051c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12eb-89d5-45d2-a5a7-4469947d7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4e204bab-f1ae-4176-8f49-a44fae6f4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b58a-382e-479a-8e3f-74a7051c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fc36f1-94ca-4582-b2ca-2587947a0f04}" ma:internalName="TaxCatchAll" ma:showField="CatchAllData" ma:web="e20fb58a-382e-479a-8e3f-74a7051c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fb58a-382e-479a-8e3f-74a7051c86be"/>
    <lcf76f155ced4ddcb4097134ff3c332f xmlns="8a6412eb-89d5-45d2-a5a7-4469947d7a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5E6EE1-8EB4-4259-8BA5-C1A8CA521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412eb-89d5-45d2-a5a7-4469947d7af4"/>
    <ds:schemaRef ds:uri="e20fb58a-382e-479a-8e3f-74a7051c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38A9C-6F4C-4A71-B497-313BA2660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479F4-A87B-412B-B5FD-D9A891039D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TPJ Raportti 2026</vt:lpstr>
      <vt:lpstr>'TPJ Raportti 2026'!Tulostusalue</vt:lpstr>
    </vt:vector>
  </TitlesOfParts>
  <Company>AKK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Juho Ketonen</dc:creator>
  <cp:lastModifiedBy>Juho Ketonen</cp:lastModifiedBy>
  <cp:lastPrinted>2026-01-21T09:28:02Z</cp:lastPrinted>
  <dcterms:created xsi:type="dcterms:W3CDTF">2006-11-07T12:39:16Z</dcterms:created>
  <dcterms:modified xsi:type="dcterms:W3CDTF">2026-02-10T09:58:45Z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0x010100F7B0868584004241B25E0D1E427AB2E0</vt:lpwstr>
  </property>
  <property fmtid="{D5CDD505-2E9C-101B-9397-08002B2CF9AE}" pid="3" name="Order">
    <vt:r8>206400</vt:r8>
  </property>
  <property fmtid="{D5CDD505-2E9C-101B-9397-08002B2CF9AE}" pid="4" name="MediaServiceImageTags">
    <vt:lpwstr/>
  </property>
</Properties>
</file>