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kmotorsport.sharepoint.com/Lajihallinto/Lajit/Jokkis/2026/Jokkis TPJ 2026/"/>
    </mc:Choice>
  </mc:AlternateContent>
  <xr:revisionPtr revIDLastSave="121" documentId="8_{E6080968-B05D-4CA4-9A27-51423C3C93EF}" xr6:coauthVersionLast="47" xr6:coauthVersionMax="47" xr10:uidLastSave="{B541408C-5948-4796-9221-B433AC91C8AA}"/>
  <bookViews>
    <workbookView xWindow="-120" yWindow="-120" windowWidth="51840" windowHeight="21120" xr2:uid="{4BE4E851-51E5-457F-AB10-CD0F21570612}"/>
  </bookViews>
  <sheets>
    <sheet name="TPJ Raportti 2026" sheetId="1" r:id="rId1"/>
  </sheets>
  <definedNames>
    <definedName name="_xlnm.Print_Area" localSheetId="0">'TPJ Raportti 2026'!$A$1:$Q$277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P40" i="1"/>
  <c r="P43" i="1"/>
  <c r="P42" i="1"/>
</calcChain>
</file>

<file path=xl/sharedStrings.xml><?xml version="1.0" encoding="utf-8"?>
<sst xmlns="http://schemas.openxmlformats.org/spreadsheetml/2006/main" count="240" uniqueCount="207">
  <si>
    <t>lupa nro:</t>
  </si>
  <si>
    <t>arvo:</t>
  </si>
  <si>
    <t>ARVOSTELU</t>
  </si>
  <si>
    <t>=</t>
  </si>
  <si>
    <t>kpl</t>
  </si>
  <si>
    <t>e-mail:</t>
  </si>
  <si>
    <t>päiväys</t>
  </si>
  <si>
    <t>1. LUVAT</t>
  </si>
  <si>
    <t xml:space="preserve">1.1. </t>
  </si>
  <si>
    <t>1.2.</t>
  </si>
  <si>
    <t>1.3.</t>
  </si>
  <si>
    <t>1.4.</t>
  </si>
  <si>
    <t>2. TIEDOTUS KILPAILUSTA</t>
  </si>
  <si>
    <t>2.1.</t>
  </si>
  <si>
    <t>3. SAAPUMINEN</t>
  </si>
  <si>
    <t xml:space="preserve">3.1. </t>
  </si>
  <si>
    <t>3.2.</t>
  </si>
  <si>
    <t>3.3.</t>
  </si>
  <si>
    <t>4. KATSASTUS</t>
  </si>
  <si>
    <t xml:space="preserve">4.1. </t>
  </si>
  <si>
    <t>4.2.</t>
  </si>
  <si>
    <t>4.3.</t>
  </si>
  <si>
    <t>4.4.</t>
  </si>
  <si>
    <t xml:space="preserve">5.1. </t>
  </si>
  <si>
    <t>5.2.</t>
  </si>
  <si>
    <t>5.3.</t>
  </si>
  <si>
    <t>5.4.</t>
  </si>
  <si>
    <t>5.5.</t>
  </si>
  <si>
    <t>6. RATA</t>
  </si>
  <si>
    <t xml:space="preserve">6.1. </t>
  </si>
  <si>
    <t>6.2.</t>
  </si>
  <si>
    <t>6.3.</t>
  </si>
  <si>
    <t>6.4.</t>
  </si>
  <si>
    <t>7. TURVALLISUUS</t>
  </si>
  <si>
    <t xml:space="preserve">7.1. </t>
  </si>
  <si>
    <t>7.2.</t>
  </si>
  <si>
    <t>7.3.</t>
  </si>
  <si>
    <t>7.4.</t>
  </si>
  <si>
    <t>7.5.</t>
  </si>
  <si>
    <t xml:space="preserve">8.1. </t>
  </si>
  <si>
    <t>8.2.</t>
  </si>
  <si>
    <t xml:space="preserve">8.3. </t>
  </si>
  <si>
    <t>8.4.</t>
  </si>
  <si>
    <t>8.6.</t>
  </si>
  <si>
    <t xml:space="preserve">10.1. </t>
  </si>
  <si>
    <t>10.2.</t>
  </si>
  <si>
    <t>10.3.</t>
  </si>
  <si>
    <t>10.4.</t>
  </si>
  <si>
    <t xml:space="preserve">11.1. </t>
  </si>
  <si>
    <t>11.2.</t>
  </si>
  <si>
    <t>11.3.</t>
  </si>
  <si>
    <t xml:space="preserve">12.1. </t>
  </si>
  <si>
    <t>12.2.</t>
  </si>
  <si>
    <t>12.3.</t>
  </si>
  <si>
    <t>4.5.</t>
  </si>
  <si>
    <t>A</t>
  </si>
  <si>
    <t>B</t>
  </si>
  <si>
    <t>C</t>
  </si>
  <si>
    <t>D</t>
  </si>
  <si>
    <t>E</t>
  </si>
  <si>
    <t>F</t>
  </si>
  <si>
    <t>Epäurheilijamaiseen käyttäytymiseen syyllistyneitä</t>
  </si>
  <si>
    <t>Vastalauseita / Vetoomuksia</t>
  </si>
  <si>
    <t>AKK:lle esitettäviä jatkotoimenpiteitä</t>
  </si>
  <si>
    <t>Kommentit:</t>
  </si>
  <si>
    <t>5. VARIKKO</t>
  </si>
  <si>
    <t>8. KILPAILUN LÄPIVIENTI</t>
  </si>
  <si>
    <t xml:space="preserve"> Ohjaajakokous / -info</t>
  </si>
  <si>
    <t xml:space="preserve"> Lähdön järjestely</t>
  </si>
  <si>
    <t xml:space="preserve"> Lähettäminen</t>
  </si>
  <si>
    <t xml:space="preserve"> Liputuspisteiden toiminta</t>
  </si>
  <si>
    <t xml:space="preserve"> Turvalippu</t>
  </si>
  <si>
    <t xml:space="preserve"> Hinaukset</t>
  </si>
  <si>
    <t xml:space="preserve"> Radan kunnostukset</t>
  </si>
  <si>
    <t xml:space="preserve"> Viestiyhteydet</t>
  </si>
  <si>
    <t xml:space="preserve"> Ostotarjousmenettely</t>
  </si>
  <si>
    <t xml:space="preserve"> Palkintojenjako</t>
  </si>
  <si>
    <t xml:space="preserve"> Palkinnot</t>
  </si>
  <si>
    <t xml:space="preserve"> Kilpailun johtaminen</t>
  </si>
  <si>
    <t xml:space="preserve"> Kilpailijan oikeusturva</t>
  </si>
  <si>
    <t xml:space="preserve"> Tuomariston toiminta</t>
  </si>
  <si>
    <t xml:space="preserve"> Käytös järjestäjät</t>
  </si>
  <si>
    <t xml:space="preserve"> Käytös kilpailijat</t>
  </si>
  <si>
    <t>8.5.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</si>
  <si>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</si>
  <si>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</si>
  <si>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</si>
  <si>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</si>
  <si>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</si>
  <si>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</si>
  <si>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</si>
  <si>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</si>
  <si>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</si>
  <si>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</si>
  <si>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</si>
  <si>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</si>
  <si>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Ostotarjouksia</t>
  </si>
  <si>
    <t>autosta</t>
  </si>
  <si>
    <t>TUOMARISTON PUHEENJOHTAJA</t>
  </si>
  <si>
    <t>Allekirjoittamalla tämän ilmoituksen myönnän AKK:lle oikeuden kaikkeen tässä olevaan aineistoon liitteineen. Tuomariston</t>
  </si>
  <si>
    <t>puheenjohtajan ilmoitus ja mahdolliset liitteet tulee täyttää sähköisesti ja toimittaa sähköpostitse lajipäällikölle ja järjestäjälle.</t>
  </si>
  <si>
    <t>Kuuluttajan nimi:</t>
  </si>
  <si>
    <t>Päivämäärä:</t>
  </si>
  <si>
    <t>Järjestäjä(t):</t>
  </si>
  <si>
    <t>Paikkakunta:</t>
  </si>
  <si>
    <t>Puhelin:</t>
  </si>
  <si>
    <t>LIITTEET / TODETTU</t>
  </si>
  <si>
    <t xml:space="preserve"> Korjattu lähtöluettelo</t>
  </si>
  <si>
    <t xml:space="preserve"> Tuomariston pöytäkirjat</t>
  </si>
  <si>
    <t xml:space="preserve"> Kuultavanaolo, liitteet</t>
  </si>
  <si>
    <t xml:space="preserve"> Katsastuspäällikön raportit</t>
  </si>
  <si>
    <t xml:space="preserve"> Kilpailunjohtajan päätökset</t>
  </si>
  <si>
    <t xml:space="preserve"> Palkintopöytäkirjat, tulokset</t>
  </si>
  <si>
    <t xml:space="preserve"> Lisämääräykset</t>
  </si>
  <si>
    <t xml:space="preserve"> Vastalauseet ja vetoomukset</t>
  </si>
  <si>
    <t xml:space="preserve"> Liputuspöytäkirjat</t>
  </si>
  <si>
    <t xml:space="preserve"> Tuomariston puheenjohtajalla henkilökohtaisia esityksiä AKK:lle (kohta 15 tai erillinen liite).</t>
  </si>
  <si>
    <t xml:space="preserve"> Erillinen liite AKK:lle</t>
  </si>
  <si>
    <t xml:space="preserve"> AKK:n lupa-anomus ja kutsuluonnos</t>
  </si>
  <si>
    <t xml:space="preserve"> Poliisiviranomainen ja muut luvat</t>
  </si>
  <si>
    <t xml:space="preserve"> Radantarkastus / Seurantakortti</t>
  </si>
  <si>
    <t xml:space="preserve"> Turvallisuustarkastus</t>
  </si>
  <si>
    <t xml:space="preserve"> Tilat ja välineet</t>
  </si>
  <si>
    <t xml:space="preserve"> Esikatsastuksen toiminta</t>
  </si>
  <si>
    <t xml:space="preserve"> Väli- ja loppukatsastuksen toiminta</t>
  </si>
  <si>
    <t xml:space="preserve"> Aikataulu ja sen noudattaminen</t>
  </si>
  <si>
    <t xml:space="preserve"> Raportointi</t>
  </si>
  <si>
    <t xml:space="preserve"> Tilavuus ja kunto</t>
  </si>
  <si>
    <t xml:space="preserve"> Kulkuyhteydet radalle</t>
  </si>
  <si>
    <t xml:space="preserve"> Ilmoitus- ja tulostaulu</t>
  </si>
  <si>
    <t xml:space="preserve"> Sammutusvalmius</t>
  </si>
  <si>
    <t xml:space="preserve"> Ravintolapalvelut</t>
  </si>
  <si>
    <t xml:space="preserve"> Radan tarkastuksenmukaisuus</t>
  </si>
  <si>
    <t xml:space="preserve"> Radan kunto ja ajettavuus</t>
  </si>
  <si>
    <t xml:space="preserve"> Liputuspisteet</t>
  </si>
  <si>
    <t xml:space="preserve"> Yleisö</t>
  </si>
  <si>
    <t xml:space="preserve"> Kilpailijat</t>
  </si>
  <si>
    <t xml:space="preserve"> Liputtajat</t>
  </si>
  <si>
    <t xml:space="preserve"> Muut toimihenkilöt</t>
  </si>
  <si>
    <t xml:space="preserve"> Pelastus- ja ensiaputoiminta</t>
  </si>
  <si>
    <t xml:space="preserve"> Osanottajaluettelo</t>
  </si>
  <si>
    <t xml:space="preserve"> Tulosluettelot ja palkintopöytäkirja</t>
  </si>
  <si>
    <t xml:space="preserve"> Kuuluttajan asiantuntemus</t>
  </si>
  <si>
    <t xml:space="preserve"> Kuuluttajan ulosanti</t>
  </si>
  <si>
    <t xml:space="preserve"> Kuuluvuus yleisölle</t>
  </si>
  <si>
    <t xml:space="preserve"> Kuuluvuus varikolle</t>
  </si>
  <si>
    <t xml:space="preserve"> Käsiohjelma</t>
  </si>
  <si>
    <t xml:space="preserve"> Katsomot</t>
  </si>
  <si>
    <t xml:space="preserve"> Autojen alustasuojat</t>
  </si>
  <si>
    <t xml:space="preserve"> Kilpailutoimiston sijainti ja toiminta</t>
  </si>
  <si>
    <t xml:space="preserve"> Toimivuus k.o kilpailijamäärälle</t>
  </si>
  <si>
    <t>Virheelliseen ajoon syyllistyneitä (Liputusmäärät)</t>
  </si>
  <si>
    <t>Kilpailun nimi:</t>
  </si>
  <si>
    <t>Nimi:</t>
  </si>
  <si>
    <t>Kunnossa</t>
  </si>
  <si>
    <t>Kehitettävää</t>
  </si>
  <si>
    <t>Heikko</t>
  </si>
  <si>
    <t xml:space="preserve"> Viitoitus kilpailupaikalle ja liikenteenohjaus alueella</t>
  </si>
  <si>
    <t xml:space="preserve"> Lähtö - ja keräilyalue</t>
  </si>
  <si>
    <t>OSR kokoontunut</t>
  </si>
  <si>
    <t xml:space="preserve"> Haitallisten jätteiden keräys</t>
  </si>
  <si>
    <t>9. KILPAILUPAPERIT</t>
  </si>
  <si>
    <t xml:space="preserve">9.1. </t>
  </si>
  <si>
    <t>9.3.</t>
  </si>
  <si>
    <t>9.4.</t>
  </si>
  <si>
    <t>10. KUULUTUS</t>
  </si>
  <si>
    <t>11. MUU YLEISÖPALVELU</t>
  </si>
  <si>
    <t>12. YMPÄRISTÖASIAT:</t>
  </si>
  <si>
    <t>13.  YLEISPALAUTE JÄRJESTÄJÄLLE:</t>
  </si>
  <si>
    <t>14.  Hyväksyttyjä debytanttikortteja</t>
  </si>
  <si>
    <t>15. TUOMARISTON PUHEENJOHTAJAN EHDOTUKSIA AKK:lle (tarvittaessa erillisellä liitteellä):</t>
  </si>
  <si>
    <t xml:space="preserve"> Nestevuotoihin puuttuminen</t>
  </si>
  <si>
    <t>3-2</t>
  </si>
  <si>
    <t>1-0</t>
  </si>
  <si>
    <t>Arvio</t>
  </si>
  <si>
    <t>Arviointitaulukko</t>
  </si>
  <si>
    <t>Mikäli rasteja A-F kohtiin, lyhyt selvitys viivalle. AKK:lle esitettävistä jatkotoimenpiteistä aina liitteet PJ raportin mukana.</t>
  </si>
  <si>
    <t>TPJ kirjoittaa kohtaan 15. mitkä dokumentit pitää lähettää AKK:lle</t>
  </si>
  <si>
    <t xml:space="preserve"> AKK:lle toimitetaan tuomariston puheenjohtajan määräämät dokumentit</t>
  </si>
  <si>
    <t>Kilpailunjohtaja(t):</t>
  </si>
  <si>
    <t>Muistathan palauttaa kilpailujärjestäjän palautelomakkeen liittoon!</t>
  </si>
  <si>
    <t xml:space="preserve"> Onnettomuuksien selvitysryhmän pöytäkirjat</t>
  </si>
  <si>
    <t>Tarkastukseen johtaneita onnettomuuksia (kilpailijat)</t>
  </si>
  <si>
    <t xml:space="preserve"> Tuloslaskenta / -palvelu, tekijä: </t>
  </si>
  <si>
    <t>11.4.</t>
  </si>
  <si>
    <t xml:space="preserve"> Tiedotus, markkinointi ja mainostaminen</t>
  </si>
  <si>
    <t xml:space="preserve"> Yhteydenpito tuomariston puheenjohtajaan</t>
  </si>
  <si>
    <t>1.5.</t>
  </si>
  <si>
    <t xml:space="preserve"> Kaluston purku kilpailualueella</t>
  </si>
  <si>
    <t xml:space="preserve"> Kilpailijatiedote</t>
  </si>
  <si>
    <t xml:space="preserve">9.2. </t>
  </si>
  <si>
    <t>Ympäristövastaavan nimi:</t>
  </si>
  <si>
    <t xml:space="preserve"> Esteetttömyys kokonaisuutena</t>
  </si>
  <si>
    <t>JOKKIS TUOMARISTON PUHEENJOHTAJAN RAPORTTI 2026</t>
  </si>
  <si>
    <t>Lajivastaava:</t>
  </si>
  <si>
    <t>Erinomainen/ylittää odotukset</t>
  </si>
  <si>
    <t xml:space="preserve"> Kilpailun aikataulu </t>
  </si>
  <si>
    <t>8.13.1</t>
  </si>
  <si>
    <t xml:space="preserve"> Kilpailu alkaa klo / Kilpailu päättyy klo (ajaminen)</t>
  </si>
  <si>
    <t xml:space="preserve">8.13.2. </t>
  </si>
  <si>
    <t>EI</t>
  </si>
  <si>
    <t xml:space="preserve"> Tuomariston viimeinen kokous päättyi klo </t>
  </si>
  <si>
    <t>useampi-päiväinen osakilpailu, lisää kellonajat kommentteihin.</t>
  </si>
  <si>
    <t>mia.vihavainen@autourheilu.fi</t>
  </si>
  <si>
    <t>4.6.</t>
  </si>
  <si>
    <t xml:space="preserve"> Ääntemittaus, ohjeidenmukaisuus (jätä tyhjäksi jos ei järjestetty)</t>
  </si>
  <si>
    <t>Mia Vihavainen, 050 528 3022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</si>
</sst>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 Narrow"/>
      <family val="2"/>
    </font>
    <font>
      <b/>
      <sz val="2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3"/>
      <name val="Arial Narrow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4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color rgb="FFFF0000"/>
      <name val="Arial Narrow"/>
      <family val="2"/>
    </font>
    <font>
      <b/>
      <sz val="11"/>
      <color rgb="FFFF0000"/>
      <name val="Arial Narrow"/>
      <family val="2"/>
    </font>
    <font>
      <u/>
      <sz val="10"/>
      <color rgb="FFFF0000"/>
      <name val="Arial"/>
      <family val="2"/>
    </font>
    <font>
      <b/>
      <sz val="1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8" xfId="0" applyFont="1" applyBorder="1" applyAlignment="1">
      <alignment horizontal="left"/>
    </xf>
    <xf numFmtId="0" fontId="1" fillId="0" borderId="4" xfId="0" applyFont="1" applyBorder="1"/>
    <xf numFmtId="0" fontId="1" fillId="0" borderId="8" xfId="0" applyFont="1" applyBorder="1"/>
    <xf numFmtId="0" fontId="6" fillId="0" borderId="0" xfId="0" applyFont="1" applyAlignment="1">
      <alignment vertical="center"/>
    </xf>
    <xf numFmtId="0" fontId="8" fillId="0" borderId="8" xfId="0" applyFont="1" applyBorder="1"/>
    <xf numFmtId="0" fontId="1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/>
    <xf numFmtId="0" fontId="12" fillId="0" borderId="0" xfId="0" applyFont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6" fontId="6" fillId="0" borderId="10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1" fillId="0" borderId="0" xfId="0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6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5" fillId="0" borderId="6" xfId="0" applyFont="1" applyBorder="1" applyAlignment="1">
      <alignment horizontal="center"/>
    </xf>
    <xf numFmtId="0" fontId="13" fillId="0" borderId="0" xfId="1" applyAlignment="1" applyProtection="1">
      <alignment horizontal="left"/>
    </xf>
    <xf numFmtId="0" fontId="20" fillId="0" borderId="0" xfId="0" applyFont="1"/>
    <xf numFmtId="0" fontId="14" fillId="0" borderId="0" xfId="0" applyFont="1"/>
    <xf numFmtId="0" fontId="19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4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3" fillId="0" borderId="4" xfId="0" applyFont="1" applyBorder="1"/>
    <xf numFmtId="0" fontId="9" fillId="0" borderId="1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9" fillId="0" borderId="0" xfId="0" applyFont="1"/>
    <xf numFmtId="0" fontId="4" fillId="0" borderId="0" xfId="0" applyFont="1" applyAlignment="1">
      <alignment horizontal="center"/>
    </xf>
    <xf numFmtId="0" fontId="6" fillId="0" borderId="39" xfId="0" applyFont="1" applyBorder="1" applyAlignment="1">
      <alignment vertical="center"/>
    </xf>
    <xf numFmtId="49" fontId="3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13" fillId="0" borderId="12" xfId="1" applyBorder="1" applyAlignment="1" applyProtection="1">
      <alignment horizontal="left"/>
    </xf>
    <xf numFmtId="49" fontId="6" fillId="0" borderId="12" xfId="0" applyNumberFormat="1" applyFont="1" applyBorder="1" applyAlignment="1">
      <alignment horizontal="left"/>
    </xf>
    <xf numFmtId="0" fontId="15" fillId="0" borderId="3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8" fillId="0" borderId="30" xfId="0" applyFont="1" applyBorder="1" applyAlignment="1">
      <alignment horizontal="left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5" fillId="0" borderId="20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14" fontId="5" fillId="0" borderId="18" xfId="0" applyNumberFormat="1" applyFont="1" applyBorder="1" applyAlignment="1">
      <alignment horizontal="left" vertical="center"/>
    </xf>
    <xf numFmtId="0" fontId="25" fillId="0" borderId="18" xfId="1" applyFont="1" applyBorder="1" applyAlignment="1" applyProtection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14" fontId="6" fillId="0" borderId="1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314960</xdr:colOff>
      <xdr:row>14</xdr:row>
      <xdr:rowOff>43815</xdr:rowOff>
    </xdr:from>
    <xdr:to>
      <xdr:col>17</xdr:col>
      <xdr:colOff>141</xdr:colOff>
      <xdr:row>16</xdr:row>
      <xdr:rowOff>228421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B1C7EA1-B9DE-F3AD-BB35-E101C7F6C52E}"/>
            </a:ext>
          </a:extLst>
        </xdr:cNvPr>
        <xdr:cNvSpPr txBox="1">
          <a:spLocks noChangeArrowheads="1"/>
        </xdr:cNvSpPr>
      </xdr:nvSpPr>
      <xdr:spPr bwMode="auto">
        <a:xfrm>
          <a:off x="2616200" y="3124200"/>
          <a:ext cx="41084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fi-FI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Tuomariston puheenjohtaja toteaa kilpailupaikalla, että alla</a:t>
          </a:r>
          <a:r>
            <a:rPr lang="fi-FI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olevat</a:t>
          </a:r>
          <a:r>
            <a:rPr lang="fi-FI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 liitteet ovat kunnossa.</a:t>
          </a:r>
        </a:p>
        <a:p>
          <a:pPr algn="ctr" rtl="0">
            <a:defRPr sz="1000"/>
          </a:pPr>
          <a:r>
            <a:rPr lang="fi-FI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Kilpailun järjestäjän velvoitteena on säilyttää kilpailun asiapapereita vähintäin 1 vuosi.</a:t>
          </a:r>
        </a:p>
      </xdr:txBody>
    </xdr:sp>
    <xdr:clientData/>
  </xdr:twoCellAnchor>
  <xdr:twoCellAnchor editAs="oneCell">
    <xdr:from>
      <xdr:col>1</xdr:col>
      <xdr:colOff>83820</xdr:colOff>
      <xdr:row>0</xdr:row>
      <xdr:rowOff>121920</xdr:rowOff>
    </xdr:from>
    <xdr:to>
      <xdr:col>2</xdr:col>
      <xdr:colOff>577000</xdr:colOff>
      <xdr:row>2</xdr:row>
      <xdr:rowOff>121920</xdr:rowOff>
    </xdr:to>
    <xdr:pic>
      <xdr:nvPicPr>
        <xdr:cNvPr id="1048" name="Kuva 3" descr="AKK_logo.jpg">
          <a:extLst>
            <a:ext uri="{FF2B5EF4-FFF2-40B4-BE49-F238E27FC236}">
              <a16:creationId xmlns:a16="http://schemas.microsoft.com/office/drawing/2014/main" id="{3B1B7669-6595-71CF-2014-4341DF88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21920"/>
          <a:ext cx="973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ho.ketonen@autourheilu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6F80-75DD-4957-9C2A-A6544CBECF8C}">
  <dimension ref="B1:T277"/>
  <sheetViews>
    <sheetView tabSelected="1" zoomScaleNormal="100" zoomScaleSheetLayoutView="100" workbookViewId="0">
      <selection activeCell="T9" sqref="T9"/>
    </sheetView>
  </sheetViews>
  <sheetFormatPr defaultColWidth="9.28515625" defaultRowHeight="12.75" x14ac:dyDescent="0.2"/>
  <cols>
    <col min="1" max="1" width="2.42578125" style="2" customWidth="1"/>
    <col min="2" max="2" width="7" style="2" customWidth="1"/>
    <col min="3" max="3" width="9.28515625" style="2" customWidth="1"/>
    <col min="4" max="17" width="5.7109375" style="2" customWidth="1"/>
    <col min="18" max="16384" width="9.28515625" style="2"/>
  </cols>
  <sheetData>
    <row r="1" spans="2:18" ht="47.25" customHeight="1" x14ac:dyDescent="0.35">
      <c r="C1" s="1"/>
      <c r="D1" s="70" t="s">
        <v>193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2:18" ht="16.5" x14ac:dyDescent="0.3">
      <c r="E2" s="42" t="s">
        <v>194</v>
      </c>
      <c r="H2" s="42" t="s">
        <v>206</v>
      </c>
      <c r="J2" s="21"/>
      <c r="L2" s="42"/>
      <c r="N2" s="42"/>
      <c r="O2" s="43"/>
      <c r="Q2" s="32"/>
    </row>
    <row r="3" spans="2:18" ht="16.5" x14ac:dyDescent="0.3">
      <c r="G3" s="21"/>
      <c r="H3" s="41" t="s">
        <v>203</v>
      </c>
      <c r="M3" s="38"/>
      <c r="N3" s="38"/>
      <c r="O3" s="38"/>
    </row>
    <row r="4" spans="2:18" ht="10.5" customHeight="1" thickBot="1" x14ac:dyDescent="0.4">
      <c r="B4" s="1"/>
    </row>
    <row r="5" spans="2:18" ht="8.1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2:18" s="3" customFormat="1" ht="18" customHeight="1" x14ac:dyDescent="0.3">
      <c r="B6" s="13" t="s">
        <v>152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O6" s="4" t="s">
        <v>0</v>
      </c>
      <c r="P6" s="164"/>
      <c r="Q6" s="165"/>
    </row>
    <row r="7" spans="2:18" s="3" customFormat="1" ht="18" customHeight="1" x14ac:dyDescent="0.3">
      <c r="B7" s="13" t="s">
        <v>102</v>
      </c>
      <c r="D7" s="156"/>
      <c r="E7" s="155"/>
      <c r="F7" s="155"/>
      <c r="G7" s="155"/>
      <c r="H7" s="155"/>
      <c r="I7" s="155"/>
      <c r="J7" s="155"/>
      <c r="K7" s="155"/>
      <c r="L7" s="155"/>
      <c r="M7" s="155"/>
      <c r="O7" s="5"/>
      <c r="Q7" s="9"/>
    </row>
    <row r="8" spans="2:18" s="3" customFormat="1" ht="18" customHeight="1" x14ac:dyDescent="0.3">
      <c r="B8" s="13" t="s">
        <v>103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O8" s="4" t="s">
        <v>1</v>
      </c>
      <c r="P8" s="164"/>
      <c r="Q8" s="165"/>
    </row>
    <row r="9" spans="2:18" s="3" customFormat="1" ht="18" customHeight="1" x14ac:dyDescent="0.3">
      <c r="B9" s="13" t="s">
        <v>5</v>
      </c>
      <c r="C9" s="49"/>
      <c r="D9" s="157"/>
      <c r="E9" s="158"/>
      <c r="F9" s="158"/>
      <c r="G9" s="158"/>
      <c r="H9" s="158"/>
      <c r="I9" s="158"/>
      <c r="J9" s="158"/>
      <c r="K9" s="158"/>
      <c r="L9" s="158"/>
      <c r="M9" s="158"/>
      <c r="N9" s="49"/>
      <c r="O9" s="51"/>
      <c r="P9" s="52"/>
      <c r="Q9" s="53"/>
      <c r="R9" s="48"/>
    </row>
    <row r="10" spans="2:18" s="3" customFormat="1" ht="18" customHeight="1" x14ac:dyDescent="0.3">
      <c r="B10" s="13" t="s">
        <v>104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Q10" s="9"/>
      <c r="R10" s="49"/>
    </row>
    <row r="11" spans="2:18" ht="8.1" customHeight="1" x14ac:dyDescent="0.2">
      <c r="B11" s="15"/>
      <c r="Q11" s="14"/>
      <c r="R11" s="50"/>
    </row>
    <row r="12" spans="2:18" ht="18" customHeight="1" x14ac:dyDescent="0.3">
      <c r="B12" s="13" t="s">
        <v>179</v>
      </c>
      <c r="C12" s="54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50"/>
      <c r="Q12" s="55"/>
      <c r="R12" s="48"/>
    </row>
    <row r="13" spans="2:18" ht="8.1" customHeight="1" thickBot="1" x14ac:dyDescent="0.25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8" ht="8.1" customHeight="1" thickBot="1" x14ac:dyDescent="0.25"/>
    <row r="15" spans="2:18" ht="8.1" customHeight="1" x14ac:dyDescent="0.2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2:18" ht="16.149999999999999" customHeight="1" x14ac:dyDescent="0.25">
      <c r="B16" s="17" t="s">
        <v>106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3"/>
    </row>
    <row r="17" spans="2:17" ht="18" customHeight="1" thickBot="1" x14ac:dyDescent="0.25">
      <c r="B17" s="15"/>
      <c r="Q17" s="14"/>
    </row>
    <row r="18" spans="2:17" ht="16.149999999999999" customHeight="1" thickBot="1" x14ac:dyDescent="0.25">
      <c r="B18" s="35"/>
      <c r="C18" s="16" t="s">
        <v>107</v>
      </c>
      <c r="I18" s="35"/>
      <c r="J18" s="16" t="s">
        <v>112</v>
      </c>
      <c r="Q18" s="14"/>
    </row>
    <row r="19" spans="2:17" ht="16.149999999999999" customHeight="1" thickBot="1" x14ac:dyDescent="0.25">
      <c r="B19" s="35"/>
      <c r="C19" s="16" t="s">
        <v>108</v>
      </c>
      <c r="I19" s="35"/>
      <c r="J19" s="16" t="s">
        <v>113</v>
      </c>
      <c r="Q19" s="14"/>
    </row>
    <row r="20" spans="2:17" ht="16.149999999999999" customHeight="1" thickBot="1" x14ac:dyDescent="0.25">
      <c r="B20" s="35"/>
      <c r="C20" s="16" t="s">
        <v>109</v>
      </c>
      <c r="I20" s="35"/>
      <c r="J20" s="16" t="s">
        <v>114</v>
      </c>
      <c r="Q20" s="14"/>
    </row>
    <row r="21" spans="2:17" ht="16.149999999999999" customHeight="1" thickBot="1" x14ac:dyDescent="0.25">
      <c r="B21" s="35"/>
      <c r="C21" s="16" t="s">
        <v>110</v>
      </c>
      <c r="I21" s="35"/>
      <c r="J21" s="16" t="s">
        <v>115</v>
      </c>
      <c r="Q21" s="14"/>
    </row>
    <row r="22" spans="2:17" ht="16.149999999999999" customHeight="1" thickBot="1" x14ac:dyDescent="0.25">
      <c r="B22" s="35"/>
      <c r="C22" s="16" t="s">
        <v>111</v>
      </c>
      <c r="I22" s="35"/>
      <c r="J22" s="16" t="s">
        <v>181</v>
      </c>
      <c r="Q22" s="14"/>
    </row>
    <row r="23" spans="2:17" ht="16.149999999999999" customHeight="1" thickBot="1" x14ac:dyDescent="0.25">
      <c r="B23" s="36"/>
      <c r="C23" s="16"/>
      <c r="J23" s="16"/>
      <c r="Q23" s="14"/>
    </row>
    <row r="24" spans="2:17" ht="16.149999999999999" customHeight="1" thickBot="1" x14ac:dyDescent="0.25">
      <c r="B24" s="35"/>
      <c r="C24" s="16" t="s">
        <v>178</v>
      </c>
      <c r="J24" s="16"/>
      <c r="Q24" s="14"/>
    </row>
    <row r="25" spans="2:17" ht="24.75" customHeight="1" thickBot="1" x14ac:dyDescent="0.25">
      <c r="B25" s="10"/>
      <c r="C25" s="45" t="s">
        <v>177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</row>
    <row r="26" spans="2:17" ht="8.1" customHeight="1" x14ac:dyDescent="0.2"/>
    <row r="27" spans="2:17" ht="18" customHeight="1" x14ac:dyDescent="0.2">
      <c r="B27" s="28" t="s">
        <v>176</v>
      </c>
    </row>
    <row r="28" spans="2:17" ht="8.1" customHeight="1" thickBot="1" x14ac:dyDescent="0.25"/>
    <row r="29" spans="2:17" ht="8.1" customHeight="1" x14ac:dyDescent="0.2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2:17" ht="16.149999999999999" customHeight="1" x14ac:dyDescent="0.3">
      <c r="B30" s="44" t="s">
        <v>55</v>
      </c>
      <c r="C30" s="16" t="s">
        <v>182</v>
      </c>
      <c r="D30" s="18"/>
      <c r="I30" s="21"/>
      <c r="J30" s="163"/>
      <c r="K30" s="163"/>
      <c r="L30" s="163"/>
      <c r="M30" s="163"/>
      <c r="N30" s="163"/>
      <c r="O30" s="163"/>
      <c r="P30" s="47" t="s">
        <v>4</v>
      </c>
      <c r="Q30" s="14"/>
    </row>
    <row r="31" spans="2:17" ht="16.149999999999999" customHeight="1" x14ac:dyDescent="0.2">
      <c r="B31" s="44" t="s">
        <v>56</v>
      </c>
      <c r="C31" s="16" t="s">
        <v>159</v>
      </c>
      <c r="D31" s="18"/>
      <c r="J31" s="160"/>
      <c r="K31" s="160"/>
      <c r="L31" s="160"/>
      <c r="M31" s="160"/>
      <c r="N31" s="160"/>
      <c r="O31" s="160"/>
      <c r="P31" s="160"/>
      <c r="Q31" s="14"/>
    </row>
    <row r="32" spans="2:17" ht="16.149999999999999" customHeight="1" x14ac:dyDescent="0.2">
      <c r="B32" s="44" t="s">
        <v>57</v>
      </c>
      <c r="C32" s="16" t="s">
        <v>151</v>
      </c>
      <c r="D32" s="18"/>
      <c r="J32" s="160"/>
      <c r="K32" s="160"/>
      <c r="L32" s="160"/>
      <c r="M32" s="160"/>
      <c r="N32" s="160"/>
      <c r="O32" s="160"/>
      <c r="P32" s="160"/>
      <c r="Q32" s="14"/>
    </row>
    <row r="33" spans="2:17" ht="16.149999999999999" customHeight="1" x14ac:dyDescent="0.2">
      <c r="B33" s="44" t="s">
        <v>58</v>
      </c>
      <c r="C33" s="16" t="s">
        <v>61</v>
      </c>
      <c r="D33" s="18"/>
      <c r="J33" s="160"/>
      <c r="K33" s="160"/>
      <c r="L33" s="160"/>
      <c r="M33" s="160"/>
      <c r="N33" s="160"/>
      <c r="O33" s="160"/>
      <c r="P33" s="160"/>
      <c r="Q33" s="14"/>
    </row>
    <row r="34" spans="2:17" ht="16.149999999999999" customHeight="1" x14ac:dyDescent="0.2">
      <c r="B34" s="44" t="s">
        <v>59</v>
      </c>
      <c r="C34" s="16" t="s">
        <v>62</v>
      </c>
      <c r="D34" s="18"/>
      <c r="J34" s="160"/>
      <c r="K34" s="160"/>
      <c r="L34" s="160"/>
      <c r="M34" s="160"/>
      <c r="N34" s="160"/>
      <c r="O34" s="160"/>
      <c r="P34" s="160"/>
      <c r="Q34" s="14"/>
    </row>
    <row r="35" spans="2:17" ht="16.149999999999999" customHeight="1" x14ac:dyDescent="0.2">
      <c r="B35" s="44" t="s">
        <v>60</v>
      </c>
      <c r="C35" s="16" t="s">
        <v>63</v>
      </c>
      <c r="D35" s="18"/>
      <c r="J35" s="160"/>
      <c r="K35" s="160"/>
      <c r="L35" s="160"/>
      <c r="M35" s="160"/>
      <c r="N35" s="160"/>
      <c r="O35" s="160"/>
      <c r="P35" s="160"/>
      <c r="Q35" s="14"/>
    </row>
    <row r="36" spans="2:17" ht="8.1" customHeight="1" thickBot="1" x14ac:dyDescent="0.25"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/>
    </row>
    <row r="37" spans="2:17" ht="8.1" customHeight="1" thickBot="1" x14ac:dyDescent="0.25"/>
    <row r="38" spans="2:17" ht="8.1" customHeight="1" x14ac:dyDescent="0.2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2:17" ht="16.149999999999999" customHeight="1" x14ac:dyDescent="0.3">
      <c r="B39" s="17" t="s">
        <v>2</v>
      </c>
      <c r="D39" s="167"/>
      <c r="E39" s="167"/>
      <c r="F39" s="167"/>
      <c r="H39" s="60"/>
      <c r="I39" s="61"/>
      <c r="J39" s="62" t="s">
        <v>175</v>
      </c>
      <c r="Q39" s="14"/>
    </row>
    <row r="40" spans="2:17" ht="16.149999999999999" customHeight="1" thickBot="1" x14ac:dyDescent="0.35">
      <c r="B40" s="17"/>
      <c r="D40" s="166" t="s">
        <v>6</v>
      </c>
      <c r="E40" s="166"/>
      <c r="F40" s="166"/>
      <c r="H40" s="60"/>
      <c r="I40" s="61"/>
      <c r="J40" s="67">
        <v>5</v>
      </c>
      <c r="K40" s="61" t="s">
        <v>3</v>
      </c>
      <c r="L40" s="21" t="s">
        <v>195</v>
      </c>
      <c r="P40" s="40">
        <f>COUNTIF(P56:Q60:P77:Q79:P70:Q70:P89:Q94:P105:Q109:P122:Q125:P137:Q141:P154:Q163:P165:Q174:P198:Q201:P212:Q215:P224:Q227:P238:Q240,"&gt;=5")</f>
        <v>0</v>
      </c>
      <c r="Q40" s="14" t="s">
        <v>4</v>
      </c>
    </row>
    <row r="41" spans="2:17" ht="16.149999999999999" customHeight="1" thickBot="1" x14ac:dyDescent="0.3">
      <c r="B41" s="15"/>
      <c r="H41" s="60"/>
      <c r="I41" s="61"/>
      <c r="J41" s="61">
        <v>4</v>
      </c>
      <c r="K41" s="61" t="s">
        <v>3</v>
      </c>
      <c r="L41" s="63" t="s">
        <v>154</v>
      </c>
      <c r="P41" s="40">
        <f>COUNTIF(P57:Q61:P78:Q80:P71:Q71:P90:Q95:P106:Q110:P123:Q126:P138:Q142:P155:Q164:P166:Q175:P199:Q202:P213:Q216:P225:Q228:P239:Q241,"=4")</f>
        <v>0</v>
      </c>
      <c r="Q41" s="14" t="s">
        <v>4</v>
      </c>
    </row>
    <row r="42" spans="2:17" ht="16.149999999999999" customHeight="1" thickBot="1" x14ac:dyDescent="0.3">
      <c r="B42" s="15"/>
      <c r="H42" s="60"/>
      <c r="I42" s="61"/>
      <c r="J42" s="69" t="s">
        <v>172</v>
      </c>
      <c r="K42" s="61" t="s">
        <v>3</v>
      </c>
      <c r="L42" s="63" t="s">
        <v>155</v>
      </c>
      <c r="P42" s="40">
        <f>COUNTIF(P57:Q61:P71:Q71:P90:Q95:P106:Q110:P123:Q126:P138:Q142:P155:Q164:P166:Q175:P199:Q202:P213:Q216:P239:Q241,"3")+COUNTIF(P57:Q61:P78:Q80:P71:Q71:P90:Q95:P106:Q110:P123:Q126:P138:Q142:P155:Q164:P166:Q175:P199:Q202:P213:Q216:P225:Q228:P239:Q241,"2")</f>
        <v>0</v>
      </c>
      <c r="Q42" s="14" t="s">
        <v>4</v>
      </c>
    </row>
    <row r="43" spans="2:17" ht="16.149999999999999" customHeight="1" thickBot="1" x14ac:dyDescent="0.3">
      <c r="B43" s="15"/>
      <c r="J43" s="69" t="s">
        <v>173</v>
      </c>
      <c r="K43" s="61" t="s">
        <v>3</v>
      </c>
      <c r="L43" s="63" t="s">
        <v>156</v>
      </c>
      <c r="P43" s="40">
        <f>COUNTIF(P57:Q61:P78:Q80:P71:Q71:P90:Q95:P106:Q110:P123:Q126:P138:Q142:P155:Q164:P166:Q175:P199:Q202:P213:Q216:P239:Q241,"0")+COUNTIF(P57:Q61:P78:Q80:P71:Q71:P90:Q95:P106:Q110:P123:Q126:P138:Q142:P155:Q164:P166:Q175:P199:Q202:P213:Q216:P225:Q228:P239:Q241,"1")</f>
        <v>0</v>
      </c>
      <c r="Q43" s="14" t="s">
        <v>4</v>
      </c>
    </row>
    <row r="44" spans="2:17" ht="8.1" customHeight="1" x14ac:dyDescent="0.3">
      <c r="B44" s="15"/>
      <c r="C44" s="21"/>
      <c r="H44" s="60"/>
      <c r="I44" s="61"/>
      <c r="J44" s="63"/>
      <c r="O44" s="5"/>
      <c r="P44" s="63"/>
      <c r="Q44" s="14"/>
    </row>
    <row r="45" spans="2:17" ht="8.1" customHeight="1" thickBot="1" x14ac:dyDescent="0.25">
      <c r="B45" s="15"/>
      <c r="Q45" s="14"/>
    </row>
    <row r="46" spans="2:17" ht="16.149999999999999" customHeight="1" thickBot="1" x14ac:dyDescent="0.35">
      <c r="B46" s="37"/>
      <c r="C46" s="21" t="s">
        <v>116</v>
      </c>
      <c r="Q46" s="14"/>
    </row>
    <row r="47" spans="2:17" ht="16.5" x14ac:dyDescent="0.3">
      <c r="B47" s="15"/>
      <c r="C47" s="64"/>
      <c r="D47" s="162"/>
      <c r="E47" s="162"/>
      <c r="F47" s="162"/>
      <c r="G47" s="162"/>
      <c r="H47" s="162"/>
      <c r="I47" s="162"/>
      <c r="J47" s="162"/>
      <c r="K47" s="162"/>
      <c r="L47" s="65"/>
      <c r="M47" s="65"/>
      <c r="Q47" s="14"/>
    </row>
    <row r="48" spans="2:17" ht="18.75" x14ac:dyDescent="0.3">
      <c r="B48" s="17" t="s">
        <v>98</v>
      </c>
      <c r="I48" s="62"/>
      <c r="L48" s="66"/>
      <c r="M48" s="67"/>
      <c r="Q48" s="14"/>
    </row>
    <row r="49" spans="2:20" ht="16.5" x14ac:dyDescent="0.3">
      <c r="B49" s="15"/>
      <c r="C49" s="64" t="s">
        <v>153</v>
      </c>
      <c r="D49" s="161"/>
      <c r="E49" s="161"/>
      <c r="F49" s="161"/>
      <c r="G49" s="161"/>
      <c r="H49" s="161"/>
      <c r="I49" s="161"/>
      <c r="J49" s="161"/>
      <c r="K49" s="161"/>
      <c r="L49" s="65"/>
      <c r="M49" s="65"/>
      <c r="Q49" s="14"/>
    </row>
    <row r="50" spans="2:20" ht="16.5" x14ac:dyDescent="0.3">
      <c r="B50" s="15"/>
      <c r="C50" s="64" t="s">
        <v>5</v>
      </c>
      <c r="D50" s="79"/>
      <c r="E50" s="79"/>
      <c r="F50" s="79"/>
      <c r="G50" s="79"/>
      <c r="H50" s="79"/>
      <c r="I50" s="79"/>
      <c r="J50" s="79"/>
      <c r="K50" s="79"/>
      <c r="Q50" s="14"/>
    </row>
    <row r="51" spans="2:20" ht="16.5" x14ac:dyDescent="0.3">
      <c r="B51" s="15"/>
      <c r="C51" s="64" t="s">
        <v>105</v>
      </c>
      <c r="D51" s="80"/>
      <c r="E51" s="80"/>
      <c r="F51" s="80"/>
      <c r="G51" s="80"/>
      <c r="H51" s="80"/>
      <c r="I51" s="80"/>
      <c r="J51" s="80"/>
      <c r="K51" s="80"/>
      <c r="L51" s="21"/>
      <c r="M51" s="21"/>
      <c r="N51" s="21"/>
      <c r="O51" s="21"/>
      <c r="P51" s="21"/>
      <c r="Q51" s="14"/>
    </row>
    <row r="52" spans="2:20" ht="16.5" x14ac:dyDescent="0.3">
      <c r="B52" s="15"/>
      <c r="D52" s="21"/>
      <c r="E52" s="21"/>
      <c r="F52" s="21"/>
      <c r="I52" s="21"/>
      <c r="J52" s="21"/>
      <c r="K52" s="21"/>
      <c r="L52" s="21"/>
      <c r="M52" s="21"/>
      <c r="N52" s="21"/>
      <c r="O52" s="21"/>
      <c r="P52" s="21"/>
      <c r="Q52" s="14"/>
    </row>
    <row r="53" spans="2:20" ht="8.1" customHeight="1" thickBot="1" x14ac:dyDescent="0.25">
      <c r="B53" s="10"/>
      <c r="C53" s="11"/>
      <c r="D53" s="33"/>
      <c r="E53" s="33"/>
      <c r="F53" s="33"/>
      <c r="G53" s="11"/>
      <c r="H53" s="11"/>
      <c r="I53" s="33"/>
      <c r="J53" s="33"/>
      <c r="K53" s="33"/>
      <c r="L53" s="33"/>
      <c r="M53" s="33"/>
      <c r="N53" s="33"/>
      <c r="O53" s="33"/>
      <c r="P53" s="33"/>
      <c r="Q53" s="12"/>
    </row>
    <row r="54" spans="2:20" ht="17.25" customHeight="1" x14ac:dyDescent="0.2">
      <c r="B54" s="168" t="s">
        <v>99</v>
      </c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70"/>
    </row>
    <row r="55" spans="2:20" ht="17.25" customHeight="1" thickBot="1" x14ac:dyDescent="0.25">
      <c r="B55" s="150" t="s">
        <v>100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2"/>
    </row>
    <row r="56" spans="2:20" s="18" customFormat="1" ht="18.75" thickBot="1" x14ac:dyDescent="0.3">
      <c r="B56" s="76" t="s">
        <v>7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8"/>
      <c r="P56" s="112" t="s">
        <v>174</v>
      </c>
      <c r="Q56" s="113"/>
    </row>
    <row r="57" spans="2:20" s="18" customFormat="1" ht="16.149999999999999" customHeight="1" x14ac:dyDescent="0.2">
      <c r="B57" s="19" t="s">
        <v>8</v>
      </c>
      <c r="C57" s="87" t="s">
        <v>118</v>
      </c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9"/>
      <c r="P57" s="117"/>
      <c r="Q57" s="118"/>
      <c r="R57" s="46"/>
    </row>
    <row r="58" spans="2:20" s="18" customFormat="1" ht="16.149999999999999" customHeight="1" x14ac:dyDescent="0.2">
      <c r="B58" s="19" t="s">
        <v>9</v>
      </c>
      <c r="C58" s="73" t="s">
        <v>119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5"/>
      <c r="P58" s="71"/>
      <c r="Q58" s="72"/>
      <c r="R58" s="46"/>
    </row>
    <row r="59" spans="2:20" s="18" customFormat="1" ht="16.149999999999999" customHeight="1" x14ac:dyDescent="0.2">
      <c r="B59" s="19" t="s">
        <v>10</v>
      </c>
      <c r="C59" s="73" t="s">
        <v>120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5"/>
      <c r="P59" s="117"/>
      <c r="Q59" s="118"/>
      <c r="T59" s="39"/>
    </row>
    <row r="60" spans="2:20" s="18" customFormat="1" ht="16.149999999999999" customHeight="1" x14ac:dyDescent="0.2">
      <c r="B60" s="19" t="s">
        <v>11</v>
      </c>
      <c r="C60" s="73" t="s">
        <v>121</v>
      </c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5"/>
      <c r="P60" s="71"/>
      <c r="Q60" s="72"/>
    </row>
    <row r="61" spans="2:20" s="18" customFormat="1" ht="16.149999999999999" customHeight="1" x14ac:dyDescent="0.2">
      <c r="B61" s="19" t="s">
        <v>187</v>
      </c>
      <c r="C61" s="73" t="s">
        <v>186</v>
      </c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5"/>
      <c r="P61" s="71"/>
      <c r="Q61" s="72"/>
    </row>
    <row r="62" spans="2:20" s="18" customFormat="1" ht="16.149999999999999" customHeight="1" x14ac:dyDescent="0.2">
      <c r="B62" s="114" t="s">
        <v>64</v>
      </c>
      <c r="C62" s="115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119"/>
    </row>
    <row r="63" spans="2:20" s="18" customFormat="1" ht="16.149999999999999" customHeight="1" x14ac:dyDescent="0.2">
      <c r="B63" s="103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5"/>
    </row>
    <row r="64" spans="2:20" s="18" customFormat="1" ht="16.149999999999999" customHeight="1" x14ac:dyDescent="0.2">
      <c r="B64" s="103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5"/>
    </row>
    <row r="65" spans="2:17" s="18" customFormat="1" ht="16.149999999999999" customHeight="1" x14ac:dyDescent="0.2">
      <c r="B65" s="103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5"/>
    </row>
    <row r="66" spans="2:17" s="18" customFormat="1" ht="16.149999999999999" customHeight="1" x14ac:dyDescent="0.2">
      <c r="B66" s="103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5"/>
    </row>
    <row r="67" spans="2:17" s="18" customFormat="1" ht="16.149999999999999" customHeight="1" x14ac:dyDescent="0.2">
      <c r="B67" s="103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5"/>
    </row>
    <row r="68" spans="2:17" s="18" customFormat="1" ht="16.149999999999999" customHeight="1" thickBot="1" x14ac:dyDescent="0.25">
      <c r="B68" s="97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9"/>
    </row>
    <row r="69" spans="2:17" s="18" customFormat="1" ht="10.15" customHeight="1" thickBot="1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2:17" s="18" customFormat="1" ht="18.75" thickBot="1" x14ac:dyDescent="0.3">
      <c r="B70" s="76" t="s">
        <v>12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8"/>
      <c r="P70" s="112" t="s">
        <v>174</v>
      </c>
      <c r="Q70" s="113"/>
    </row>
    <row r="71" spans="2:17" s="18" customFormat="1" ht="16.149999999999999" customHeight="1" x14ac:dyDescent="0.2">
      <c r="B71" s="20" t="s">
        <v>13</v>
      </c>
      <c r="C71" s="87" t="s">
        <v>185</v>
      </c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9"/>
      <c r="P71" s="90"/>
      <c r="Q71" s="91"/>
    </row>
    <row r="72" spans="2:17" s="18" customFormat="1" ht="16.149999999999999" customHeight="1" x14ac:dyDescent="0.2">
      <c r="B72" s="114" t="s">
        <v>64</v>
      </c>
      <c r="C72" s="115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119"/>
    </row>
    <row r="73" spans="2:17" s="18" customFormat="1" ht="16.149999999999999" customHeight="1" x14ac:dyDescent="0.2">
      <c r="B73" s="103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5"/>
    </row>
    <row r="74" spans="2:17" s="18" customFormat="1" ht="15.6" customHeight="1" x14ac:dyDescent="0.2">
      <c r="B74" s="103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5"/>
    </row>
    <row r="75" spans="2:17" s="18" customFormat="1" ht="16.149999999999999" customHeight="1" thickBot="1" x14ac:dyDescent="0.25">
      <c r="B75" s="97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9"/>
    </row>
    <row r="76" spans="2:17" s="18" customFormat="1" ht="10.15" customHeight="1" thickBot="1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2:17" s="18" customFormat="1" ht="18.75" thickBot="1" x14ac:dyDescent="0.3">
      <c r="B77" s="76" t="s">
        <v>14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8"/>
      <c r="P77" s="112" t="s">
        <v>174</v>
      </c>
      <c r="Q77" s="113"/>
    </row>
    <row r="78" spans="2:17" s="18" customFormat="1" ht="16.149999999999999" customHeight="1" x14ac:dyDescent="0.2">
      <c r="B78" s="20" t="s">
        <v>15</v>
      </c>
      <c r="C78" s="87" t="s">
        <v>157</v>
      </c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9"/>
      <c r="P78" s="90"/>
      <c r="Q78" s="91"/>
    </row>
    <row r="79" spans="2:17" s="18" customFormat="1" ht="16.149999999999999" customHeight="1" x14ac:dyDescent="0.2">
      <c r="B79" s="19" t="s">
        <v>16</v>
      </c>
      <c r="C79" s="73" t="s">
        <v>188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5"/>
      <c r="P79" s="71"/>
      <c r="Q79" s="72"/>
    </row>
    <row r="80" spans="2:17" s="18" customFormat="1" ht="16.149999999999999" customHeight="1" x14ac:dyDescent="0.2">
      <c r="B80" s="19" t="s">
        <v>17</v>
      </c>
      <c r="C80" s="73" t="s">
        <v>149</v>
      </c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5"/>
      <c r="P80" s="71"/>
      <c r="Q80" s="72"/>
    </row>
    <row r="81" spans="2:17" s="18" customFormat="1" ht="16.149999999999999" customHeight="1" x14ac:dyDescent="0.2">
      <c r="B81" s="114" t="s">
        <v>64</v>
      </c>
      <c r="C81" s="115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119"/>
    </row>
    <row r="82" spans="2:17" s="18" customFormat="1" ht="16.149999999999999" customHeight="1" x14ac:dyDescent="0.2">
      <c r="B82" s="103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5"/>
    </row>
    <row r="83" spans="2:17" s="18" customFormat="1" ht="16.149999999999999" customHeight="1" x14ac:dyDescent="0.2">
      <c r="B83" s="103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5"/>
    </row>
    <row r="84" spans="2:17" s="18" customFormat="1" ht="16.149999999999999" customHeight="1" x14ac:dyDescent="0.2">
      <c r="B84" s="103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5"/>
    </row>
    <row r="85" spans="2:17" s="18" customFormat="1" ht="16.149999999999999" customHeight="1" x14ac:dyDescent="0.2">
      <c r="B85" s="103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5"/>
    </row>
    <row r="86" spans="2:17" s="18" customFormat="1" ht="16.149999999999999" customHeight="1" x14ac:dyDescent="0.2">
      <c r="B86" s="103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5"/>
    </row>
    <row r="87" spans="2:17" s="18" customFormat="1" ht="16.149999999999999" customHeight="1" thickBot="1" x14ac:dyDescent="0.25">
      <c r="B87" s="97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9"/>
    </row>
    <row r="88" spans="2:17" s="18" customFormat="1" ht="10.15" customHeight="1" thickBot="1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2:17" s="18" customFormat="1" ht="18.75" thickBot="1" x14ac:dyDescent="0.3">
      <c r="B89" s="76" t="s">
        <v>18</v>
      </c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8"/>
      <c r="P89" s="112" t="s">
        <v>174</v>
      </c>
      <c r="Q89" s="113"/>
    </row>
    <row r="90" spans="2:17" s="18" customFormat="1" ht="16.149999999999999" customHeight="1" x14ac:dyDescent="0.2">
      <c r="B90" s="20" t="s">
        <v>19</v>
      </c>
      <c r="C90" s="87" t="s">
        <v>122</v>
      </c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9"/>
      <c r="P90" s="90"/>
      <c r="Q90" s="91"/>
    </row>
    <row r="91" spans="2:17" s="18" customFormat="1" ht="16.149999999999999" customHeight="1" x14ac:dyDescent="0.2">
      <c r="B91" s="19" t="s">
        <v>20</v>
      </c>
      <c r="C91" s="73" t="s">
        <v>123</v>
      </c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5"/>
      <c r="P91" s="71"/>
      <c r="Q91" s="72"/>
    </row>
    <row r="92" spans="2:17" s="18" customFormat="1" ht="16.149999999999999" customHeight="1" x14ac:dyDescent="0.2">
      <c r="B92" s="19" t="s">
        <v>21</v>
      </c>
      <c r="C92" s="73" t="s">
        <v>205</v>
      </c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5"/>
      <c r="P92" s="71"/>
      <c r="Q92" s="72"/>
    </row>
    <row r="93" spans="2:17" s="18" customFormat="1" ht="16.149999999999999" customHeight="1" x14ac:dyDescent="0.2">
      <c r="B93" s="19" t="s">
        <v>22</v>
      </c>
      <c r="C93" s="73" t="s">
        <v>124</v>
      </c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5"/>
      <c r="P93" s="71"/>
      <c r="Q93" s="72"/>
    </row>
    <row r="94" spans="2:17" s="18" customFormat="1" ht="16.149999999999999" customHeight="1" x14ac:dyDescent="0.2">
      <c r="B94" s="19" t="s">
        <v>54</v>
      </c>
      <c r="C94" s="73" t="s">
        <v>125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5"/>
      <c r="P94" s="71"/>
      <c r="Q94" s="72"/>
    </row>
    <row r="95" spans="2:17" s="18" customFormat="1" ht="16.149999999999999" customHeight="1" x14ac:dyDescent="0.2">
      <c r="B95" s="19" t="s">
        <v>204</v>
      </c>
      <c r="C95" s="73" t="s">
        <v>126</v>
      </c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5"/>
      <c r="P95" s="71"/>
      <c r="Q95" s="72"/>
    </row>
    <row r="96" spans="2:17" s="18" customFormat="1" ht="16.149999999999999" customHeight="1" x14ac:dyDescent="0.2">
      <c r="B96" s="114" t="s">
        <v>64</v>
      </c>
      <c r="C96" s="115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119"/>
    </row>
    <row r="97" spans="2:17" s="18" customFormat="1" ht="16.149999999999999" customHeight="1" x14ac:dyDescent="0.2">
      <c r="B97" s="103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5"/>
    </row>
    <row r="98" spans="2:17" s="18" customFormat="1" ht="16.149999999999999" customHeight="1" x14ac:dyDescent="0.2">
      <c r="B98" s="103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5"/>
    </row>
    <row r="99" spans="2:17" s="18" customFormat="1" ht="16.149999999999999" customHeight="1" x14ac:dyDescent="0.2">
      <c r="B99" s="103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5"/>
    </row>
    <row r="100" spans="2:17" s="18" customFormat="1" ht="16.149999999999999" customHeight="1" x14ac:dyDescent="0.2">
      <c r="B100" s="103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5"/>
    </row>
    <row r="101" spans="2:17" s="18" customFormat="1" ht="16.149999999999999" customHeight="1" x14ac:dyDescent="0.2">
      <c r="B101" s="103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5"/>
    </row>
    <row r="102" spans="2:17" s="18" customFormat="1" ht="16.149999999999999" customHeight="1" x14ac:dyDescent="0.2">
      <c r="B102" s="103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5"/>
    </row>
    <row r="103" spans="2:17" s="18" customFormat="1" ht="16.149999999999999" customHeight="1" thickBot="1" x14ac:dyDescent="0.25">
      <c r="B103" s="97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9"/>
    </row>
    <row r="104" spans="2:17" s="18" customFormat="1" ht="10.15" customHeight="1" thickBot="1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2:17" s="18" customFormat="1" ht="18.75" thickBot="1" x14ac:dyDescent="0.3">
      <c r="B105" s="76" t="s">
        <v>65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8"/>
      <c r="P105" s="112" t="s">
        <v>174</v>
      </c>
      <c r="Q105" s="113"/>
    </row>
    <row r="106" spans="2:17" s="18" customFormat="1" ht="16.149999999999999" customHeight="1" x14ac:dyDescent="0.2">
      <c r="B106" s="30" t="s">
        <v>23</v>
      </c>
      <c r="C106" s="87" t="s">
        <v>127</v>
      </c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9"/>
      <c r="P106" s="90"/>
      <c r="Q106" s="91"/>
    </row>
    <row r="107" spans="2:17" s="18" customFormat="1" ht="16.149999999999999" customHeight="1" x14ac:dyDescent="0.2">
      <c r="B107" s="19" t="s">
        <v>24</v>
      </c>
      <c r="C107" s="73" t="s">
        <v>150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5"/>
      <c r="P107" s="71"/>
      <c r="Q107" s="72"/>
    </row>
    <row r="108" spans="2:17" s="18" customFormat="1" ht="16.149999999999999" customHeight="1" x14ac:dyDescent="0.2">
      <c r="B108" s="19" t="s">
        <v>25</v>
      </c>
      <c r="C108" s="73" t="s">
        <v>128</v>
      </c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5"/>
      <c r="P108" s="71"/>
      <c r="Q108" s="72"/>
    </row>
    <row r="109" spans="2:17" s="18" customFormat="1" ht="16.149999999999999" customHeight="1" x14ac:dyDescent="0.2">
      <c r="B109" s="19" t="s">
        <v>26</v>
      </c>
      <c r="C109" s="73" t="s">
        <v>129</v>
      </c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5"/>
      <c r="P109" s="71"/>
      <c r="Q109" s="72"/>
    </row>
    <row r="110" spans="2:17" s="18" customFormat="1" ht="16.149999999999999" customHeight="1" x14ac:dyDescent="0.2">
      <c r="B110" s="19" t="s">
        <v>27</v>
      </c>
      <c r="C110" s="73" t="s">
        <v>130</v>
      </c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5"/>
      <c r="P110" s="71"/>
      <c r="Q110" s="72"/>
    </row>
    <row r="111" spans="2:17" s="18" customFormat="1" ht="16.149999999999999" customHeight="1" x14ac:dyDescent="0.2">
      <c r="B111" s="120" t="s">
        <v>64</v>
      </c>
      <c r="C111" s="121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5"/>
    </row>
    <row r="112" spans="2:17" s="18" customFormat="1" ht="16.149999999999999" customHeight="1" x14ac:dyDescent="0.2">
      <c r="B112" s="103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5"/>
    </row>
    <row r="113" spans="2:17" s="18" customFormat="1" ht="16.149999999999999" customHeight="1" x14ac:dyDescent="0.2">
      <c r="B113" s="103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5"/>
    </row>
    <row r="114" spans="2:17" s="18" customFormat="1" ht="16.149999999999999" customHeight="1" x14ac:dyDescent="0.2">
      <c r="B114" s="103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5"/>
    </row>
    <row r="115" spans="2:17" s="18" customFormat="1" ht="16.149999999999999" customHeight="1" x14ac:dyDescent="0.2">
      <c r="B115" s="103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5"/>
    </row>
    <row r="116" spans="2:17" s="18" customFormat="1" ht="16.149999999999999" customHeight="1" x14ac:dyDescent="0.2">
      <c r="B116" s="103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5"/>
    </row>
    <row r="117" spans="2:17" s="18" customFormat="1" ht="16.149999999999999" customHeight="1" x14ac:dyDescent="0.2">
      <c r="B117" s="103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5"/>
    </row>
    <row r="118" spans="2:17" s="18" customFormat="1" ht="16.149999999999999" customHeight="1" x14ac:dyDescent="0.2">
      <c r="B118" s="103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5"/>
    </row>
    <row r="119" spans="2:17" s="18" customFormat="1" ht="16.149999999999999" customHeight="1" x14ac:dyDescent="0.2">
      <c r="B119" s="103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5"/>
    </row>
    <row r="120" spans="2:17" s="18" customFormat="1" ht="16.149999999999999" customHeight="1" thickBot="1" x14ac:dyDescent="0.25">
      <c r="B120" s="97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9"/>
    </row>
    <row r="121" spans="2:17" s="18" customFormat="1" ht="10.15" customHeight="1" thickBot="1" x14ac:dyDescent="0.25"/>
    <row r="122" spans="2:17" s="18" customFormat="1" ht="18.75" thickBot="1" x14ac:dyDescent="0.3">
      <c r="B122" s="76" t="s">
        <v>28</v>
      </c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8"/>
      <c r="P122" s="112" t="s">
        <v>174</v>
      </c>
      <c r="Q122" s="113"/>
    </row>
    <row r="123" spans="2:17" s="18" customFormat="1" ht="16.149999999999999" customHeight="1" x14ac:dyDescent="0.2">
      <c r="B123" s="20" t="s">
        <v>29</v>
      </c>
      <c r="C123" s="87" t="s">
        <v>132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9"/>
      <c r="P123" s="90"/>
      <c r="Q123" s="91"/>
    </row>
    <row r="124" spans="2:17" s="18" customFormat="1" ht="16.149999999999999" customHeight="1" x14ac:dyDescent="0.2">
      <c r="B124" s="19" t="s">
        <v>30</v>
      </c>
      <c r="C124" s="73" t="s">
        <v>158</v>
      </c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5"/>
      <c r="P124" s="71"/>
      <c r="Q124" s="72"/>
    </row>
    <row r="125" spans="2:17" s="18" customFormat="1" ht="16.149999999999999" customHeight="1" x14ac:dyDescent="0.2">
      <c r="B125" s="19" t="s">
        <v>31</v>
      </c>
      <c r="C125" s="73" t="s">
        <v>133</v>
      </c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5"/>
      <c r="P125" s="71"/>
      <c r="Q125" s="72"/>
    </row>
    <row r="126" spans="2:17" s="18" customFormat="1" ht="16.149999999999999" customHeight="1" x14ac:dyDescent="0.2">
      <c r="B126" s="19" t="s">
        <v>32</v>
      </c>
      <c r="C126" s="73" t="s">
        <v>134</v>
      </c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5"/>
      <c r="P126" s="71"/>
      <c r="Q126" s="72"/>
    </row>
    <row r="127" spans="2:17" s="18" customFormat="1" ht="16.149999999999999" customHeight="1" x14ac:dyDescent="0.2">
      <c r="B127" s="114" t="s">
        <v>64</v>
      </c>
      <c r="C127" s="115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119"/>
    </row>
    <row r="128" spans="2:17" s="18" customFormat="1" ht="16.149999999999999" customHeight="1" x14ac:dyDescent="0.2">
      <c r="B128" s="103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5"/>
    </row>
    <row r="129" spans="2:17" s="18" customFormat="1" ht="16.149999999999999" customHeight="1" x14ac:dyDescent="0.2">
      <c r="B129" s="103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5"/>
    </row>
    <row r="130" spans="2:17" s="18" customFormat="1" ht="16.149999999999999" customHeight="1" x14ac:dyDescent="0.2">
      <c r="B130" s="103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5"/>
    </row>
    <row r="131" spans="2:17" s="18" customFormat="1" ht="16.149999999999999" customHeight="1" x14ac:dyDescent="0.2">
      <c r="B131" s="103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5"/>
    </row>
    <row r="132" spans="2:17" s="18" customFormat="1" ht="16.149999999999999" customHeight="1" x14ac:dyDescent="0.2">
      <c r="B132" s="103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5"/>
    </row>
    <row r="133" spans="2:17" s="18" customFormat="1" ht="16.149999999999999" customHeight="1" x14ac:dyDescent="0.2">
      <c r="B133" s="103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5"/>
    </row>
    <row r="134" spans="2:17" s="18" customFormat="1" ht="16.149999999999999" customHeight="1" x14ac:dyDescent="0.2">
      <c r="B134" s="103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5"/>
    </row>
    <row r="135" spans="2:17" s="18" customFormat="1" ht="16.149999999999999" customHeight="1" thickBot="1" x14ac:dyDescent="0.25">
      <c r="B135" s="97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9"/>
    </row>
    <row r="136" spans="2:17" s="18" customFormat="1" ht="10.15" customHeight="1" thickBot="1" x14ac:dyDescent="0.25"/>
    <row r="137" spans="2:17" s="18" customFormat="1" ht="18.75" thickBot="1" x14ac:dyDescent="0.3">
      <c r="B137" s="76" t="s">
        <v>33</v>
      </c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8"/>
      <c r="P137" s="112" t="s">
        <v>174</v>
      </c>
      <c r="Q137" s="113"/>
    </row>
    <row r="138" spans="2:17" s="18" customFormat="1" ht="16.149999999999999" customHeight="1" x14ac:dyDescent="0.2">
      <c r="B138" s="20" t="s">
        <v>34</v>
      </c>
      <c r="C138" s="87" t="s">
        <v>135</v>
      </c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9"/>
      <c r="P138" s="90"/>
      <c r="Q138" s="91"/>
    </row>
    <row r="139" spans="2:17" s="18" customFormat="1" ht="16.149999999999999" customHeight="1" x14ac:dyDescent="0.2">
      <c r="B139" s="19" t="s">
        <v>35</v>
      </c>
      <c r="C139" s="73" t="s">
        <v>136</v>
      </c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5"/>
      <c r="P139" s="71"/>
      <c r="Q139" s="72"/>
    </row>
    <row r="140" spans="2:17" s="18" customFormat="1" ht="16.149999999999999" customHeight="1" x14ac:dyDescent="0.2">
      <c r="B140" s="19" t="s">
        <v>36</v>
      </c>
      <c r="C140" s="73" t="s">
        <v>137</v>
      </c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5"/>
      <c r="P140" s="71"/>
      <c r="Q140" s="72"/>
    </row>
    <row r="141" spans="2:17" s="18" customFormat="1" ht="16.149999999999999" customHeight="1" x14ac:dyDescent="0.2">
      <c r="B141" s="19" t="s">
        <v>37</v>
      </c>
      <c r="C141" s="73" t="s">
        <v>138</v>
      </c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5"/>
      <c r="P141" s="71"/>
      <c r="Q141" s="72"/>
    </row>
    <row r="142" spans="2:17" s="18" customFormat="1" ht="16.149999999999999" customHeight="1" x14ac:dyDescent="0.2">
      <c r="B142" s="19" t="s">
        <v>38</v>
      </c>
      <c r="C142" s="73" t="s">
        <v>139</v>
      </c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5"/>
      <c r="P142" s="71"/>
      <c r="Q142" s="72"/>
    </row>
    <row r="143" spans="2:17" s="18" customFormat="1" ht="16.149999999999999" customHeight="1" x14ac:dyDescent="0.2">
      <c r="B143" s="114" t="s">
        <v>64</v>
      </c>
      <c r="C143" s="115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119"/>
    </row>
    <row r="144" spans="2:17" s="18" customFormat="1" ht="16.149999999999999" customHeight="1" x14ac:dyDescent="0.2">
      <c r="B144" s="103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5"/>
    </row>
    <row r="145" spans="2:17" s="18" customFormat="1" ht="16.149999999999999" customHeight="1" x14ac:dyDescent="0.2">
      <c r="B145" s="103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5"/>
    </row>
    <row r="146" spans="2:17" s="18" customFormat="1" ht="16.149999999999999" customHeight="1" x14ac:dyDescent="0.2">
      <c r="B146" s="103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5"/>
    </row>
    <row r="147" spans="2:17" s="18" customFormat="1" ht="16.149999999999999" customHeight="1" x14ac:dyDescent="0.2">
      <c r="B147" s="103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5"/>
    </row>
    <row r="148" spans="2:17" s="18" customFormat="1" ht="16.149999999999999" customHeight="1" x14ac:dyDescent="0.2">
      <c r="B148" s="103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5"/>
    </row>
    <row r="149" spans="2:17" s="18" customFormat="1" ht="16.149999999999999" customHeight="1" x14ac:dyDescent="0.2">
      <c r="B149" s="103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5"/>
    </row>
    <row r="150" spans="2:17" s="18" customFormat="1" ht="16.149999999999999" customHeight="1" x14ac:dyDescent="0.2">
      <c r="B150" s="103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5"/>
    </row>
    <row r="151" spans="2:17" s="18" customFormat="1" ht="16.149999999999999" customHeight="1" x14ac:dyDescent="0.2">
      <c r="B151" s="103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5"/>
    </row>
    <row r="152" spans="2:17" s="18" customFormat="1" ht="16.149999999999999" customHeight="1" thickBot="1" x14ac:dyDescent="0.25">
      <c r="B152" s="97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9"/>
    </row>
    <row r="153" spans="2:17" s="18" customFormat="1" ht="10.15" customHeight="1" thickBot="1" x14ac:dyDescent="0.25"/>
    <row r="154" spans="2:17" s="18" customFormat="1" ht="18.75" thickBot="1" x14ac:dyDescent="0.3">
      <c r="B154" s="76" t="s">
        <v>66</v>
      </c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12" t="s">
        <v>174</v>
      </c>
      <c r="Q154" s="113"/>
    </row>
    <row r="155" spans="2:17" s="18" customFormat="1" ht="16.149999999999999" customHeight="1" x14ac:dyDescent="0.2">
      <c r="B155" s="30" t="s">
        <v>39</v>
      </c>
      <c r="C155" s="87" t="s">
        <v>67</v>
      </c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9"/>
      <c r="P155" s="90"/>
      <c r="Q155" s="91"/>
    </row>
    <row r="156" spans="2:17" s="18" customFormat="1" ht="16.149999999999999" customHeight="1" x14ac:dyDescent="0.2">
      <c r="B156" s="19" t="s">
        <v>40</v>
      </c>
      <c r="C156" s="73" t="s">
        <v>68</v>
      </c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5"/>
      <c r="P156" s="71"/>
      <c r="Q156" s="72"/>
    </row>
    <row r="157" spans="2:17" s="18" customFormat="1" ht="16.149999999999999" customHeight="1" x14ac:dyDescent="0.2">
      <c r="B157" s="20" t="s">
        <v>41</v>
      </c>
      <c r="C157" s="73" t="s">
        <v>69</v>
      </c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5"/>
      <c r="P157" s="71"/>
      <c r="Q157" s="72"/>
    </row>
    <row r="158" spans="2:17" s="18" customFormat="1" ht="16.149999999999999" customHeight="1" x14ac:dyDescent="0.2">
      <c r="B158" s="19" t="s">
        <v>42</v>
      </c>
      <c r="C158" s="73" t="s">
        <v>70</v>
      </c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5"/>
      <c r="P158" s="71"/>
      <c r="Q158" s="72"/>
    </row>
    <row r="159" spans="2:17" s="18" customFormat="1" ht="16.149999999999999" customHeight="1" x14ac:dyDescent="0.2">
      <c r="B159" s="19" t="s">
        <v>83</v>
      </c>
      <c r="C159" s="73" t="s">
        <v>71</v>
      </c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5"/>
      <c r="P159" s="71"/>
      <c r="Q159" s="72"/>
    </row>
    <row r="160" spans="2:17" s="18" customFormat="1" ht="16.149999999999999" customHeight="1" x14ac:dyDescent="0.2">
      <c r="B160" s="20" t="s">
        <v>43</v>
      </c>
      <c r="C160" s="73" t="s">
        <v>72</v>
      </c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5"/>
      <c r="P160" s="81"/>
      <c r="Q160" s="82"/>
    </row>
    <row r="161" spans="2:19" s="18" customFormat="1" ht="16.149999999999999" customHeight="1" x14ac:dyDescent="0.2">
      <c r="B161" s="19" t="s">
        <v>84</v>
      </c>
      <c r="C161" s="73" t="s">
        <v>73</v>
      </c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5"/>
      <c r="P161" s="71"/>
      <c r="Q161" s="72"/>
    </row>
    <row r="162" spans="2:19" s="18" customFormat="1" ht="16.149999999999999" customHeight="1" x14ac:dyDescent="0.2">
      <c r="B162" s="26" t="s">
        <v>85</v>
      </c>
      <c r="C162" s="73" t="s">
        <v>74</v>
      </c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5"/>
      <c r="P162" s="71"/>
      <c r="Q162" s="72"/>
    </row>
    <row r="163" spans="2:19" s="18" customFormat="1" ht="16.149999999999999" customHeight="1" x14ac:dyDescent="0.2">
      <c r="B163" s="19" t="s">
        <v>86</v>
      </c>
      <c r="C163" s="73" t="s">
        <v>183</v>
      </c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5"/>
      <c r="P163" s="71"/>
      <c r="Q163" s="72"/>
    </row>
    <row r="164" spans="2:19" s="18" customFormat="1" ht="16.149999999999999" customHeight="1" thickBot="1" x14ac:dyDescent="0.25">
      <c r="B164" s="29" t="s">
        <v>87</v>
      </c>
      <c r="C164" s="73" t="s">
        <v>75</v>
      </c>
      <c r="D164" s="74"/>
      <c r="E164" s="74"/>
      <c r="F164" s="74"/>
      <c r="G164" s="83"/>
      <c r="H164" s="83"/>
      <c r="I164" s="74"/>
      <c r="J164" s="74"/>
      <c r="K164" s="83"/>
      <c r="L164" s="83"/>
      <c r="M164" s="74"/>
      <c r="N164" s="74"/>
      <c r="O164" s="75"/>
      <c r="P164" s="71"/>
      <c r="Q164" s="72"/>
    </row>
    <row r="165" spans="2:19" s="18" customFormat="1" ht="16.149999999999999" customHeight="1" thickBot="1" x14ac:dyDescent="0.25">
      <c r="B165" s="31"/>
      <c r="C165" s="25"/>
      <c r="D165" s="74" t="s">
        <v>96</v>
      </c>
      <c r="E165" s="74"/>
      <c r="F165" s="74"/>
      <c r="G165" s="153"/>
      <c r="H165" s="154"/>
      <c r="I165" s="34" t="s">
        <v>4</v>
      </c>
      <c r="J165" s="25"/>
      <c r="K165" s="153"/>
      <c r="L165" s="154"/>
      <c r="M165" s="34" t="s">
        <v>97</v>
      </c>
      <c r="N165" s="25"/>
      <c r="O165" s="101"/>
      <c r="P165" s="101"/>
      <c r="Q165" s="102"/>
    </row>
    <row r="166" spans="2:19" s="18" customFormat="1" ht="16.149999999999999" customHeight="1" x14ac:dyDescent="0.2">
      <c r="B166" s="20" t="s">
        <v>88</v>
      </c>
      <c r="C166" s="73" t="s">
        <v>76</v>
      </c>
      <c r="D166" s="74"/>
      <c r="E166" s="74"/>
      <c r="F166" s="74"/>
      <c r="G166" s="109"/>
      <c r="H166" s="109"/>
      <c r="I166" s="74"/>
      <c r="J166" s="74"/>
      <c r="K166" s="109"/>
      <c r="L166" s="109"/>
      <c r="M166" s="74"/>
      <c r="N166" s="74"/>
      <c r="O166" s="75"/>
      <c r="P166" s="81"/>
      <c r="Q166" s="82"/>
    </row>
    <row r="167" spans="2:19" s="18" customFormat="1" ht="16.149999999999999" customHeight="1" x14ac:dyDescent="0.2">
      <c r="B167" s="20" t="s">
        <v>89</v>
      </c>
      <c r="C167" s="73" t="s">
        <v>77</v>
      </c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5"/>
      <c r="P167" s="71"/>
      <c r="Q167" s="72"/>
    </row>
    <row r="168" spans="2:19" s="18" customFormat="1" ht="16.149999999999999" customHeight="1" thickBot="1" x14ac:dyDescent="0.25">
      <c r="B168" s="20" t="s">
        <v>90</v>
      </c>
      <c r="C168" s="86" t="s">
        <v>196</v>
      </c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4"/>
      <c r="P168" s="71"/>
      <c r="Q168" s="72"/>
    </row>
    <row r="169" spans="2:19" s="18" customFormat="1" ht="16.149999999999999" customHeight="1" thickBot="1" x14ac:dyDescent="0.25">
      <c r="B169" s="68" t="s">
        <v>197</v>
      </c>
      <c r="C169" s="174" t="s">
        <v>198</v>
      </c>
      <c r="D169" s="174"/>
      <c r="E169" s="174"/>
      <c r="F169" s="174"/>
      <c r="G169" s="174"/>
      <c r="H169" s="174"/>
      <c r="I169" s="178"/>
      <c r="J169" s="179"/>
      <c r="K169" s="173"/>
      <c r="L169" s="173"/>
      <c r="M169" s="94"/>
      <c r="N169" s="16"/>
      <c r="O169" s="175"/>
      <c r="P169" s="85" t="s">
        <v>200</v>
      </c>
      <c r="Q169" s="72"/>
      <c r="S169" s="18" t="s">
        <v>202</v>
      </c>
    </row>
    <row r="170" spans="2:19" s="18" customFormat="1" ht="16.149999999999999" customHeight="1" thickBot="1" x14ac:dyDescent="0.25">
      <c r="B170" s="68" t="s">
        <v>199</v>
      </c>
      <c r="C170" s="176" t="s">
        <v>201</v>
      </c>
      <c r="D170" s="171"/>
      <c r="E170" s="171"/>
      <c r="F170" s="177"/>
      <c r="G170" s="177"/>
      <c r="H170" s="176"/>
      <c r="I170" s="92"/>
      <c r="J170" s="93"/>
      <c r="K170" s="93"/>
      <c r="L170" s="94"/>
      <c r="M170" s="171"/>
      <c r="N170" s="171"/>
      <c r="O170" s="172"/>
      <c r="P170" s="85" t="s">
        <v>200</v>
      </c>
      <c r="Q170" s="72"/>
    </row>
    <row r="171" spans="2:19" s="18" customFormat="1" ht="16.149999999999999" customHeight="1" x14ac:dyDescent="0.2">
      <c r="B171" s="20" t="s">
        <v>91</v>
      </c>
      <c r="C171" s="108" t="s">
        <v>78</v>
      </c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10"/>
      <c r="P171" s="71"/>
      <c r="Q171" s="72"/>
    </row>
    <row r="172" spans="2:19" s="18" customFormat="1" ht="16.149999999999999" customHeight="1" x14ac:dyDescent="0.2">
      <c r="B172" s="20" t="s">
        <v>92</v>
      </c>
      <c r="C172" s="73" t="s">
        <v>79</v>
      </c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5"/>
      <c r="P172" s="71"/>
      <c r="Q172" s="72"/>
    </row>
    <row r="173" spans="2:19" s="18" customFormat="1" ht="16.149999999999999" customHeight="1" x14ac:dyDescent="0.2">
      <c r="B173" s="20" t="s">
        <v>93</v>
      </c>
      <c r="C173" s="73" t="s">
        <v>80</v>
      </c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5"/>
      <c r="P173" s="71"/>
      <c r="Q173" s="72"/>
    </row>
    <row r="174" spans="2:19" s="18" customFormat="1" ht="16.149999999999999" customHeight="1" x14ac:dyDescent="0.2">
      <c r="B174" s="20" t="s">
        <v>94</v>
      </c>
      <c r="C174" s="73" t="s">
        <v>81</v>
      </c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5"/>
      <c r="P174" s="71"/>
      <c r="Q174" s="72"/>
    </row>
    <row r="175" spans="2:19" s="18" customFormat="1" ht="16.149999999999999" customHeight="1" x14ac:dyDescent="0.2">
      <c r="B175" s="20" t="s">
        <v>95</v>
      </c>
      <c r="C175" s="73" t="s">
        <v>82</v>
      </c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5"/>
      <c r="P175" s="71"/>
      <c r="Q175" s="72"/>
    </row>
    <row r="176" spans="2:19" s="18" customFormat="1" ht="16.149999999999999" customHeight="1" x14ac:dyDescent="0.2">
      <c r="B176" s="114" t="s">
        <v>64</v>
      </c>
      <c r="C176" s="121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83"/>
      <c r="P176" s="83"/>
      <c r="Q176" s="119"/>
    </row>
    <row r="177" spans="2:17" s="18" customFormat="1" ht="16.149999999999999" customHeight="1" x14ac:dyDescent="0.2">
      <c r="B177" s="103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5"/>
    </row>
    <row r="178" spans="2:17" s="18" customFormat="1" ht="16.149999999999999" customHeight="1" x14ac:dyDescent="0.2">
      <c r="B178" s="103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5"/>
    </row>
    <row r="179" spans="2:17" s="18" customFormat="1" ht="16.149999999999999" customHeight="1" x14ac:dyDescent="0.2">
      <c r="B179" s="103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5"/>
    </row>
    <row r="180" spans="2:17" s="18" customFormat="1" ht="16.149999999999999" customHeight="1" x14ac:dyDescent="0.2">
      <c r="B180" s="103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5"/>
    </row>
    <row r="181" spans="2:17" s="18" customFormat="1" ht="16.149999999999999" customHeight="1" x14ac:dyDescent="0.2">
      <c r="B181" s="103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5"/>
    </row>
    <row r="182" spans="2:17" s="18" customFormat="1" ht="16.149999999999999" customHeight="1" x14ac:dyDescent="0.2">
      <c r="B182" s="103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5"/>
    </row>
    <row r="183" spans="2:17" s="18" customFormat="1" ht="16.149999999999999" customHeight="1" x14ac:dyDescent="0.2">
      <c r="B183" s="103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5"/>
    </row>
    <row r="184" spans="2:17" s="18" customFormat="1" ht="16.149999999999999" customHeight="1" x14ac:dyDescent="0.2">
      <c r="B184" s="103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5"/>
    </row>
    <row r="185" spans="2:17" s="18" customFormat="1" ht="16.149999999999999" customHeight="1" x14ac:dyDescent="0.2">
      <c r="B185" s="103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5"/>
    </row>
    <row r="186" spans="2:17" s="18" customFormat="1" ht="16.149999999999999" customHeight="1" x14ac:dyDescent="0.2">
      <c r="B186" s="103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5"/>
    </row>
    <row r="187" spans="2:17" s="18" customFormat="1" ht="16.149999999999999" customHeight="1" x14ac:dyDescent="0.2">
      <c r="B187" s="103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5"/>
    </row>
    <row r="188" spans="2:17" s="18" customFormat="1" ht="16.149999999999999" customHeight="1" x14ac:dyDescent="0.2">
      <c r="B188" s="103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5"/>
    </row>
    <row r="189" spans="2:17" s="18" customFormat="1" ht="16.149999999999999" customHeight="1" x14ac:dyDescent="0.2">
      <c r="B189" s="103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5"/>
    </row>
    <row r="190" spans="2:17" s="18" customFormat="1" ht="16.149999999999999" customHeight="1" x14ac:dyDescent="0.2">
      <c r="B190" s="103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5"/>
    </row>
    <row r="191" spans="2:17" s="18" customFormat="1" ht="16.149999999999999" customHeight="1" x14ac:dyDescent="0.2">
      <c r="B191" s="103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5"/>
    </row>
    <row r="192" spans="2:17" s="18" customFormat="1" ht="16.149999999999999" customHeight="1" x14ac:dyDescent="0.2">
      <c r="B192" s="103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5"/>
    </row>
    <row r="193" spans="2:17" s="18" customFormat="1" ht="16.149999999999999" customHeight="1" x14ac:dyDescent="0.2">
      <c r="B193" s="103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5"/>
    </row>
    <row r="194" spans="2:17" s="18" customFormat="1" ht="16.149999999999999" customHeight="1" x14ac:dyDescent="0.2">
      <c r="B194" s="103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5"/>
    </row>
    <row r="195" spans="2:17" s="18" customFormat="1" ht="16.149999999999999" customHeight="1" x14ac:dyDescent="0.2">
      <c r="B195" s="103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5"/>
    </row>
    <row r="196" spans="2:17" s="18" customFormat="1" ht="16.149999999999999" customHeight="1" thickBot="1" x14ac:dyDescent="0.25">
      <c r="B196" s="97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9"/>
    </row>
    <row r="197" spans="2:17" s="18" customFormat="1" ht="10.15" customHeight="1" thickBot="1" x14ac:dyDescent="0.25"/>
    <row r="198" spans="2:17" s="18" customFormat="1" ht="18.75" thickBot="1" x14ac:dyDescent="0.3">
      <c r="B198" s="106" t="s">
        <v>161</v>
      </c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12" t="s">
        <v>174</v>
      </c>
      <c r="Q198" s="113"/>
    </row>
    <row r="199" spans="2:17" s="18" customFormat="1" ht="16.149999999999999" customHeight="1" x14ac:dyDescent="0.2">
      <c r="B199" s="20" t="s">
        <v>162</v>
      </c>
      <c r="C199" s="111" t="s">
        <v>189</v>
      </c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90"/>
      <c r="Q199" s="91"/>
    </row>
    <row r="200" spans="2:17" s="18" customFormat="1" ht="16.149999999999999" customHeight="1" x14ac:dyDescent="0.2">
      <c r="B200" s="20" t="s">
        <v>190</v>
      </c>
      <c r="C200" s="100" t="s">
        <v>140</v>
      </c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71"/>
      <c r="Q200" s="72"/>
    </row>
    <row r="201" spans="2:17" s="18" customFormat="1" ht="16.149999999999999" customHeight="1" x14ac:dyDescent="0.2">
      <c r="B201" s="19" t="s">
        <v>163</v>
      </c>
      <c r="C201" s="100" t="s">
        <v>108</v>
      </c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71"/>
      <c r="Q201" s="72"/>
    </row>
    <row r="202" spans="2:17" s="18" customFormat="1" ht="16.149999999999999" customHeight="1" x14ac:dyDescent="0.2">
      <c r="B202" s="19" t="s">
        <v>164</v>
      </c>
      <c r="C202" s="100" t="s">
        <v>141</v>
      </c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71"/>
      <c r="Q202" s="72"/>
    </row>
    <row r="203" spans="2:17" s="18" customFormat="1" ht="16.149999999999999" customHeight="1" x14ac:dyDescent="0.2">
      <c r="B203" s="114" t="s">
        <v>64</v>
      </c>
      <c r="C203" s="115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119"/>
    </row>
    <row r="204" spans="2:17" s="18" customFormat="1" ht="16.149999999999999" customHeight="1" x14ac:dyDescent="0.2">
      <c r="B204" s="103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5"/>
    </row>
    <row r="205" spans="2:17" s="18" customFormat="1" ht="16.149999999999999" customHeight="1" x14ac:dyDescent="0.2">
      <c r="B205" s="103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5"/>
    </row>
    <row r="206" spans="2:17" s="18" customFormat="1" ht="16.149999999999999" customHeight="1" x14ac:dyDescent="0.2">
      <c r="B206" s="103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5"/>
    </row>
    <row r="207" spans="2:17" s="18" customFormat="1" ht="16.149999999999999" customHeight="1" x14ac:dyDescent="0.2">
      <c r="B207" s="103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5"/>
    </row>
    <row r="208" spans="2:17" s="18" customFormat="1" ht="16.149999999999999" customHeight="1" x14ac:dyDescent="0.2">
      <c r="B208" s="103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5"/>
    </row>
    <row r="209" spans="2:18" s="18" customFormat="1" ht="16.149999999999999" customHeight="1" x14ac:dyDescent="0.2">
      <c r="B209" s="103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5"/>
    </row>
    <row r="210" spans="2:18" s="18" customFormat="1" ht="16.149999999999999" customHeight="1" thickBot="1" x14ac:dyDescent="0.25">
      <c r="B210" s="97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9"/>
    </row>
    <row r="211" spans="2:18" s="18" customFormat="1" ht="10.15" customHeight="1" thickBot="1" x14ac:dyDescent="0.25"/>
    <row r="212" spans="2:18" s="18" customFormat="1" ht="18.75" thickBot="1" x14ac:dyDescent="0.3">
      <c r="B212" s="76" t="s">
        <v>165</v>
      </c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8"/>
      <c r="P212" s="112" t="s">
        <v>174</v>
      </c>
      <c r="Q212" s="113"/>
    </row>
    <row r="213" spans="2:18" s="18" customFormat="1" ht="16.149999999999999" customHeight="1" x14ac:dyDescent="0.2">
      <c r="B213" s="20" t="s">
        <v>44</v>
      </c>
      <c r="C213" s="87" t="s">
        <v>142</v>
      </c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9"/>
      <c r="P213" s="90"/>
      <c r="Q213" s="91"/>
    </row>
    <row r="214" spans="2:18" s="18" customFormat="1" ht="16.149999999999999" customHeight="1" x14ac:dyDescent="0.2">
      <c r="B214" s="19" t="s">
        <v>45</v>
      </c>
      <c r="C214" s="73" t="s">
        <v>143</v>
      </c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5"/>
      <c r="P214" s="71"/>
      <c r="Q214" s="72"/>
    </row>
    <row r="215" spans="2:18" s="18" customFormat="1" ht="16.149999999999999" customHeight="1" x14ac:dyDescent="0.2">
      <c r="B215" s="19" t="s">
        <v>46</v>
      </c>
      <c r="C215" s="73" t="s">
        <v>144</v>
      </c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5"/>
      <c r="P215" s="71"/>
      <c r="Q215" s="72"/>
    </row>
    <row r="216" spans="2:18" s="18" customFormat="1" ht="16.149999999999999" customHeight="1" x14ac:dyDescent="0.2">
      <c r="B216" s="19" t="s">
        <v>47</v>
      </c>
      <c r="C216" s="73" t="s">
        <v>145</v>
      </c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5"/>
      <c r="P216" s="71"/>
      <c r="Q216" s="72"/>
    </row>
    <row r="217" spans="2:18" s="18" customFormat="1" ht="16.149999999999999" customHeight="1" x14ac:dyDescent="0.2">
      <c r="B217" s="27" t="s">
        <v>101</v>
      </c>
      <c r="C217" s="2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116"/>
    </row>
    <row r="218" spans="2:18" s="18" customFormat="1" ht="16.149999999999999" customHeight="1" x14ac:dyDescent="0.2">
      <c r="B218" s="114" t="s">
        <v>64</v>
      </c>
      <c r="C218" s="115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119"/>
    </row>
    <row r="219" spans="2:18" s="18" customFormat="1" ht="16.149999999999999" customHeight="1" x14ac:dyDescent="0.2">
      <c r="B219" s="103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5"/>
    </row>
    <row r="220" spans="2:18" s="18" customFormat="1" ht="16.149999999999999" customHeight="1" x14ac:dyDescent="0.2">
      <c r="B220" s="103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5"/>
    </row>
    <row r="221" spans="2:18" s="18" customFormat="1" ht="16.149999999999999" customHeight="1" x14ac:dyDescent="0.2">
      <c r="B221" s="95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149"/>
    </row>
    <row r="222" spans="2:18" s="18" customFormat="1" ht="16.149999999999999" customHeight="1" thickBot="1" x14ac:dyDescent="0.25">
      <c r="B222" s="97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9"/>
    </row>
    <row r="223" spans="2:18" s="18" customFormat="1" ht="10.15" customHeight="1" thickBot="1" x14ac:dyDescent="0.25"/>
    <row r="224" spans="2:18" s="18" customFormat="1" ht="18.75" thickBot="1" x14ac:dyDescent="0.3">
      <c r="B224" s="76" t="s">
        <v>166</v>
      </c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8"/>
      <c r="P224" s="112" t="s">
        <v>174</v>
      </c>
      <c r="Q224" s="113"/>
      <c r="R224" s="39"/>
    </row>
    <row r="225" spans="2:18" s="18" customFormat="1" ht="16.149999999999999" customHeight="1" x14ac:dyDescent="0.2">
      <c r="B225" s="20" t="s">
        <v>48</v>
      </c>
      <c r="C225" s="87" t="s">
        <v>146</v>
      </c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9"/>
      <c r="P225" s="90"/>
      <c r="Q225" s="91"/>
      <c r="R225" s="39"/>
    </row>
    <row r="226" spans="2:18" s="18" customFormat="1" ht="16.149999999999999" customHeight="1" x14ac:dyDescent="0.2">
      <c r="B226" s="19" t="s">
        <v>49</v>
      </c>
      <c r="C226" s="73" t="s">
        <v>147</v>
      </c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5"/>
      <c r="P226" s="71"/>
      <c r="Q226" s="72"/>
    </row>
    <row r="227" spans="2:18" s="18" customFormat="1" ht="16.149999999999999" customHeight="1" x14ac:dyDescent="0.2">
      <c r="B227" s="19" t="s">
        <v>50</v>
      </c>
      <c r="C227" s="73" t="s">
        <v>131</v>
      </c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5"/>
      <c r="P227" s="71"/>
      <c r="Q227" s="72"/>
    </row>
    <row r="228" spans="2:18" s="18" customFormat="1" ht="16.149999999999999" customHeight="1" x14ac:dyDescent="0.2">
      <c r="B228" s="19" t="s">
        <v>184</v>
      </c>
      <c r="C228" s="73" t="s">
        <v>192</v>
      </c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5"/>
      <c r="P228" s="71"/>
      <c r="Q228" s="72"/>
    </row>
    <row r="229" spans="2:18" s="18" customFormat="1" ht="16.149999999999999" customHeight="1" x14ac:dyDescent="0.2">
      <c r="B229" s="114" t="s">
        <v>64</v>
      </c>
      <c r="C229" s="115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119"/>
    </row>
    <row r="230" spans="2:18" s="18" customFormat="1" ht="16.149999999999999" customHeight="1" x14ac:dyDescent="0.2">
      <c r="B230" s="103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5"/>
    </row>
    <row r="231" spans="2:18" s="18" customFormat="1" ht="16.149999999999999" customHeight="1" x14ac:dyDescent="0.2">
      <c r="B231" s="103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5"/>
    </row>
    <row r="232" spans="2:18" s="18" customFormat="1" ht="16.149999999999999" customHeight="1" x14ac:dyDescent="0.2">
      <c r="B232" s="103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5"/>
    </row>
    <row r="233" spans="2:18" s="18" customFormat="1" ht="16.149999999999999" customHeight="1" x14ac:dyDescent="0.2">
      <c r="B233" s="103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5"/>
    </row>
    <row r="234" spans="2:18" s="18" customFormat="1" ht="16.149999999999999" customHeight="1" x14ac:dyDescent="0.2">
      <c r="B234" s="103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5"/>
    </row>
    <row r="235" spans="2:18" s="18" customFormat="1" ht="16.149999999999999" customHeight="1" x14ac:dyDescent="0.2">
      <c r="B235" s="103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5"/>
    </row>
    <row r="236" spans="2:18" s="18" customFormat="1" ht="16.149999999999999" customHeight="1" thickBot="1" x14ac:dyDescent="0.25">
      <c r="B236" s="97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9"/>
    </row>
    <row r="237" spans="2:18" s="18" customFormat="1" ht="10.15" customHeight="1" thickBot="1" x14ac:dyDescent="0.25"/>
    <row r="238" spans="2:18" s="18" customFormat="1" ht="18.75" customHeight="1" thickBot="1" x14ac:dyDescent="0.25">
      <c r="B238" s="141" t="s">
        <v>167</v>
      </c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8"/>
      <c r="P238" s="112" t="s">
        <v>174</v>
      </c>
      <c r="Q238" s="113"/>
    </row>
    <row r="239" spans="2:18" s="18" customFormat="1" ht="16.5" customHeight="1" x14ac:dyDescent="0.2">
      <c r="B239" s="20" t="s">
        <v>51</v>
      </c>
      <c r="C239" s="87" t="s">
        <v>160</v>
      </c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9"/>
      <c r="P239" s="90"/>
      <c r="Q239" s="91"/>
    </row>
    <row r="240" spans="2:18" s="18" customFormat="1" ht="16.5" customHeight="1" x14ac:dyDescent="0.2">
      <c r="B240" s="19" t="s">
        <v>52</v>
      </c>
      <c r="C240" s="73" t="s">
        <v>171</v>
      </c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5"/>
      <c r="P240" s="71"/>
      <c r="Q240" s="72"/>
    </row>
    <row r="241" spans="2:17" s="18" customFormat="1" ht="16.5" customHeight="1" x14ac:dyDescent="0.2">
      <c r="B241" s="19" t="s">
        <v>53</v>
      </c>
      <c r="C241" s="73" t="s">
        <v>148</v>
      </c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5"/>
      <c r="P241" s="71"/>
      <c r="Q241" s="72"/>
    </row>
    <row r="242" spans="2:17" s="18" customFormat="1" ht="16.5" customHeight="1" x14ac:dyDescent="0.2">
      <c r="B242" s="56" t="s">
        <v>191</v>
      </c>
      <c r="C242" s="57"/>
      <c r="D242" s="58"/>
      <c r="E242" s="74"/>
      <c r="F242" s="74"/>
      <c r="G242" s="74"/>
      <c r="H242" s="74"/>
      <c r="I242" s="74"/>
      <c r="J242" s="74"/>
      <c r="K242" s="58"/>
      <c r="L242" s="58"/>
      <c r="M242" s="58"/>
      <c r="N242" s="58"/>
      <c r="O242" s="58"/>
      <c r="P242" s="58"/>
      <c r="Q242" s="59"/>
    </row>
    <row r="243" spans="2:17" s="18" customFormat="1" ht="16.5" customHeight="1" x14ac:dyDescent="0.2">
      <c r="B243" s="114" t="s">
        <v>64</v>
      </c>
      <c r="C243" s="115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119"/>
    </row>
    <row r="244" spans="2:17" s="18" customFormat="1" ht="16.5" customHeight="1" x14ac:dyDescent="0.2">
      <c r="B244" s="128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30"/>
    </row>
    <row r="245" spans="2:17" s="18" customFormat="1" ht="16.5" customHeight="1" x14ac:dyDescent="0.2">
      <c r="B245" s="128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30"/>
    </row>
    <row r="246" spans="2:17" s="18" customFormat="1" ht="16.5" customHeight="1" x14ac:dyDescent="0.2">
      <c r="B246" s="128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30"/>
    </row>
    <row r="247" spans="2:17" s="18" customFormat="1" ht="16.5" customHeight="1" thickBot="1" x14ac:dyDescent="0.25">
      <c r="B247" s="144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6"/>
    </row>
    <row r="248" spans="2:17" s="18" customFormat="1" ht="10.15" customHeight="1" thickBot="1" x14ac:dyDescent="0.25"/>
    <row r="249" spans="2:17" s="18" customFormat="1" ht="18.75" customHeight="1" thickBot="1" x14ac:dyDescent="0.3">
      <c r="B249" s="76" t="s">
        <v>168</v>
      </c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131"/>
    </row>
    <row r="250" spans="2:17" s="18" customFormat="1" ht="16.5" customHeight="1" x14ac:dyDescent="0.2">
      <c r="B250" s="125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7"/>
    </row>
    <row r="251" spans="2:17" s="18" customFormat="1" ht="16.5" customHeight="1" x14ac:dyDescent="0.2">
      <c r="B251" s="103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5"/>
    </row>
    <row r="252" spans="2:17" s="18" customFormat="1" ht="16.5" customHeight="1" x14ac:dyDescent="0.2">
      <c r="B252" s="103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5"/>
    </row>
    <row r="253" spans="2:17" s="18" customFormat="1" ht="16.5" customHeight="1" x14ac:dyDescent="0.2">
      <c r="B253" s="103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5"/>
    </row>
    <row r="254" spans="2:17" s="18" customFormat="1" ht="16.5" customHeight="1" x14ac:dyDescent="0.2">
      <c r="B254" s="103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Q254" s="105"/>
    </row>
    <row r="255" spans="2:17" s="18" customFormat="1" ht="16.5" customHeight="1" x14ac:dyDescent="0.2">
      <c r="B255" s="103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5"/>
    </row>
    <row r="256" spans="2:17" s="18" customFormat="1" ht="16.5" customHeight="1" x14ac:dyDescent="0.2">
      <c r="B256" s="103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5"/>
    </row>
    <row r="257" spans="2:17" s="18" customFormat="1" ht="16.5" customHeight="1" x14ac:dyDescent="0.2">
      <c r="B257" s="103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5"/>
    </row>
    <row r="258" spans="2:17" s="18" customFormat="1" ht="16.5" customHeight="1" x14ac:dyDescent="0.2">
      <c r="B258" s="103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5"/>
    </row>
    <row r="259" spans="2:17" s="18" customFormat="1" ht="16.5" customHeight="1" x14ac:dyDescent="0.2">
      <c r="B259" s="103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5"/>
    </row>
    <row r="260" spans="2:17" s="18" customFormat="1" ht="16.5" customHeight="1" x14ac:dyDescent="0.2">
      <c r="B260" s="122" t="s">
        <v>180</v>
      </c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4"/>
    </row>
    <row r="261" spans="2:17" s="18" customFormat="1" ht="16.5" customHeight="1" thickBot="1" x14ac:dyDescent="0.25">
      <c r="B261" s="132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4"/>
    </row>
    <row r="262" spans="2:17" s="18" customFormat="1" ht="16.5" customHeight="1" thickBot="1" x14ac:dyDescent="0.25">
      <c r="B262" s="141" t="s">
        <v>169</v>
      </c>
      <c r="C262" s="142"/>
      <c r="D262" s="142"/>
      <c r="E262" s="142"/>
      <c r="F262" s="142"/>
      <c r="G262" s="142"/>
      <c r="H262" s="142"/>
      <c r="I262" s="142"/>
      <c r="J262" s="142"/>
      <c r="K262" s="142"/>
      <c r="L262" s="142"/>
      <c r="M262" s="142"/>
      <c r="N262" s="142"/>
      <c r="O262" s="142"/>
      <c r="P262" s="142"/>
      <c r="Q262" s="143"/>
    </row>
    <row r="263" spans="2:17" s="18" customFormat="1" ht="16.5" customHeight="1" x14ac:dyDescent="0.2">
      <c r="B263" s="132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4"/>
    </row>
    <row r="264" spans="2:17" s="18" customFormat="1" ht="16.5" customHeight="1" x14ac:dyDescent="0.2">
      <c r="B264" s="132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4"/>
    </row>
    <row r="265" spans="2:17" s="18" customFormat="1" ht="16.5" customHeight="1" thickBot="1" x14ac:dyDescent="0.25">
      <c r="B265" s="138"/>
      <c r="C265" s="139"/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40"/>
    </row>
    <row r="266" spans="2:17" s="18" customFormat="1" ht="10.15" customHeight="1" thickBot="1" x14ac:dyDescent="0.25"/>
    <row r="267" spans="2:17" s="18" customFormat="1" ht="18.75" customHeight="1" thickBot="1" x14ac:dyDescent="0.35">
      <c r="B267" s="135" t="s">
        <v>170</v>
      </c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7"/>
    </row>
    <row r="268" spans="2:17" s="18" customFormat="1" ht="16.5" customHeight="1" thickBot="1" x14ac:dyDescent="0.25">
      <c r="B268" s="125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7"/>
    </row>
    <row r="269" spans="2:17" s="18" customFormat="1" ht="16.5" customHeight="1" thickBot="1" x14ac:dyDescent="0.25">
      <c r="B269" s="35"/>
      <c r="C269" s="16" t="s">
        <v>117</v>
      </c>
      <c r="D269" s="16"/>
      <c r="E269" s="16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5"/>
    </row>
    <row r="270" spans="2:17" s="18" customFormat="1" ht="16.5" customHeight="1" x14ac:dyDescent="0.2">
      <c r="B270" s="103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5"/>
    </row>
    <row r="271" spans="2:17" s="18" customFormat="1" ht="16.5" customHeight="1" x14ac:dyDescent="0.2">
      <c r="B271" s="103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5"/>
    </row>
    <row r="272" spans="2:17" s="18" customFormat="1" ht="16.5" customHeight="1" x14ac:dyDescent="0.2">
      <c r="B272" s="103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5"/>
    </row>
    <row r="273" spans="2:17" s="18" customFormat="1" ht="16.5" customHeight="1" x14ac:dyDescent="0.2">
      <c r="B273" s="103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5"/>
    </row>
    <row r="274" spans="2:17" s="18" customFormat="1" ht="16.5" customHeight="1" x14ac:dyDescent="0.2">
      <c r="B274" s="103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5"/>
    </row>
    <row r="275" spans="2:17" s="18" customFormat="1" ht="16.5" customHeight="1" x14ac:dyDescent="0.2">
      <c r="B275" s="103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5"/>
    </row>
    <row r="276" spans="2:17" s="18" customFormat="1" ht="16.5" customHeight="1" x14ac:dyDescent="0.2">
      <c r="B276" s="103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5"/>
    </row>
    <row r="277" spans="2:17" s="18" customFormat="1" ht="16.5" customHeight="1" thickBot="1" x14ac:dyDescent="0.25">
      <c r="B277" s="97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9"/>
    </row>
  </sheetData>
  <mergeCells count="323">
    <mergeCell ref="B54:Q54"/>
    <mergeCell ref="B74:Q74"/>
    <mergeCell ref="B89:O89"/>
    <mergeCell ref="P93:Q93"/>
    <mergeCell ref="I170:L170"/>
    <mergeCell ref="J169:M169"/>
    <mergeCell ref="B255:Q255"/>
    <mergeCell ref="B256:Q256"/>
    <mergeCell ref="B257:Q257"/>
    <mergeCell ref="C110:O110"/>
    <mergeCell ref="B63:Q63"/>
    <mergeCell ref="D72:Q72"/>
    <mergeCell ref="B73:Q73"/>
    <mergeCell ref="B194:Q194"/>
    <mergeCell ref="B77:O77"/>
    <mergeCell ref="C78:O78"/>
    <mergeCell ref="C79:O79"/>
    <mergeCell ref="C80:O80"/>
    <mergeCell ref="B83:Q83"/>
    <mergeCell ref="B147:Q147"/>
    <mergeCell ref="D111:Q111"/>
    <mergeCell ref="B112:Q112"/>
    <mergeCell ref="B75:Q75"/>
    <mergeCell ref="D6:M6"/>
    <mergeCell ref="D7:M7"/>
    <mergeCell ref="D8:M8"/>
    <mergeCell ref="D9:M9"/>
    <mergeCell ref="D10:M10"/>
    <mergeCell ref="D12:O12"/>
    <mergeCell ref="J31:P31"/>
    <mergeCell ref="D49:K49"/>
    <mergeCell ref="D47:K47"/>
    <mergeCell ref="J30:O30"/>
    <mergeCell ref="P6:Q6"/>
    <mergeCell ref="D40:F40"/>
    <mergeCell ref="J34:P34"/>
    <mergeCell ref="J35:P35"/>
    <mergeCell ref="P8:Q8"/>
    <mergeCell ref="J32:P32"/>
    <mergeCell ref="D39:F39"/>
    <mergeCell ref="J33:P33"/>
    <mergeCell ref="B72:C72"/>
    <mergeCell ref="B99:Q99"/>
    <mergeCell ref="B98:Q98"/>
    <mergeCell ref="P95:Q95"/>
    <mergeCell ref="B135:Q135"/>
    <mergeCell ref="B221:Q221"/>
    <mergeCell ref="B55:Q55"/>
    <mergeCell ref="B65:Q65"/>
    <mergeCell ref="D165:F165"/>
    <mergeCell ref="G165:H165"/>
    <mergeCell ref="K165:L165"/>
    <mergeCell ref="B105:O105"/>
    <mergeCell ref="B133:Q133"/>
    <mergeCell ref="C106:O106"/>
    <mergeCell ref="C107:O107"/>
    <mergeCell ref="C108:O108"/>
    <mergeCell ref="C94:O94"/>
    <mergeCell ref="C95:O95"/>
    <mergeCell ref="D96:Q96"/>
    <mergeCell ref="B97:Q97"/>
    <mergeCell ref="B100:Q100"/>
    <mergeCell ref="B101:Q101"/>
    <mergeCell ref="P94:Q94"/>
    <mergeCell ref="B132:Q132"/>
    <mergeCell ref="B113:Q113"/>
    <mergeCell ref="P106:Q106"/>
    <mergeCell ref="P107:Q107"/>
    <mergeCell ref="P108:Q108"/>
    <mergeCell ref="P109:Q109"/>
    <mergeCell ref="P110:Q110"/>
    <mergeCell ref="C109:O109"/>
    <mergeCell ref="D127:Q127"/>
    <mergeCell ref="C126:O126"/>
    <mergeCell ref="P125:Q125"/>
    <mergeCell ref="P126:Q126"/>
    <mergeCell ref="B134:Q134"/>
    <mergeCell ref="B87:Q87"/>
    <mergeCell ref="D81:Q81"/>
    <mergeCell ref="B82:Q82"/>
    <mergeCell ref="B84:Q84"/>
    <mergeCell ref="B85:Q85"/>
    <mergeCell ref="B86:Q86"/>
    <mergeCell ref="B128:Q128"/>
    <mergeCell ref="B131:Q131"/>
    <mergeCell ref="C125:O125"/>
    <mergeCell ref="B114:Q114"/>
    <mergeCell ref="B117:Q117"/>
    <mergeCell ref="B115:Q115"/>
    <mergeCell ref="B118:Q118"/>
    <mergeCell ref="B119:Q119"/>
    <mergeCell ref="B120:Q120"/>
    <mergeCell ref="B130:Q130"/>
    <mergeCell ref="B116:Q116"/>
    <mergeCell ref="B122:O122"/>
    <mergeCell ref="B129:Q129"/>
    <mergeCell ref="C123:O123"/>
    <mergeCell ref="C124:O124"/>
    <mergeCell ref="P123:Q123"/>
    <mergeCell ref="P124:Q124"/>
    <mergeCell ref="B146:Q146"/>
    <mergeCell ref="C155:O155"/>
    <mergeCell ref="B232:Q232"/>
    <mergeCell ref="B233:Q233"/>
    <mergeCell ref="B234:Q234"/>
    <mergeCell ref="C167:O167"/>
    <mergeCell ref="C156:O156"/>
    <mergeCell ref="B154:O154"/>
    <mergeCell ref="B204:Q204"/>
    <mergeCell ref="B196:Q196"/>
    <mergeCell ref="B183:Q183"/>
    <mergeCell ref="B192:Q192"/>
    <mergeCell ref="B177:Q177"/>
    <mergeCell ref="B186:Q186"/>
    <mergeCell ref="P199:Q199"/>
    <mergeCell ref="B190:Q190"/>
    <mergeCell ref="B193:Q193"/>
    <mergeCell ref="B195:Q195"/>
    <mergeCell ref="C158:O158"/>
    <mergeCell ref="C157:O157"/>
    <mergeCell ref="C159:O159"/>
    <mergeCell ref="C160:O160"/>
    <mergeCell ref="B191:Q191"/>
    <mergeCell ref="B178:Q178"/>
    <mergeCell ref="P240:Q240"/>
    <mergeCell ref="P241:Q241"/>
    <mergeCell ref="B238:O238"/>
    <mergeCell ref="C228:O228"/>
    <mergeCell ref="P228:Q228"/>
    <mergeCell ref="B235:Q235"/>
    <mergeCell ref="P239:Q239"/>
    <mergeCell ref="B152:Q152"/>
    <mergeCell ref="B149:Q149"/>
    <mergeCell ref="B150:Q150"/>
    <mergeCell ref="B151:Q151"/>
    <mergeCell ref="B181:Q181"/>
    <mergeCell ref="B179:Q179"/>
    <mergeCell ref="B180:Q180"/>
    <mergeCell ref="B189:Q189"/>
    <mergeCell ref="P137:Q137"/>
    <mergeCell ref="D143:Q143"/>
    <mergeCell ref="B144:Q144"/>
    <mergeCell ref="C139:O139"/>
    <mergeCell ref="C140:O140"/>
    <mergeCell ref="C141:O141"/>
    <mergeCell ref="C142:O142"/>
    <mergeCell ref="B187:Q187"/>
    <mergeCell ref="B231:Q231"/>
    <mergeCell ref="B137:O137"/>
    <mergeCell ref="C138:O138"/>
    <mergeCell ref="P158:Q158"/>
    <mergeCell ref="P159:Q159"/>
    <mergeCell ref="P156:Q156"/>
    <mergeCell ref="P157:Q157"/>
    <mergeCell ref="P154:Q154"/>
    <mergeCell ref="B148:Q148"/>
    <mergeCell ref="B145:Q145"/>
    <mergeCell ref="P140:Q140"/>
    <mergeCell ref="P141:Q141"/>
    <mergeCell ref="P142:Q142"/>
    <mergeCell ref="P155:Q155"/>
    <mergeCell ref="C164:O164"/>
    <mergeCell ref="C166:O166"/>
    <mergeCell ref="D229:Q229"/>
    <mergeCell ref="B258:Q258"/>
    <mergeCell ref="P174:Q174"/>
    <mergeCell ref="B212:O212"/>
    <mergeCell ref="C225:O225"/>
    <mergeCell ref="C226:O226"/>
    <mergeCell ref="D218:Q218"/>
    <mergeCell ref="B224:O224"/>
    <mergeCell ref="P168:Q168"/>
    <mergeCell ref="P171:Q171"/>
    <mergeCell ref="D243:Q243"/>
    <mergeCell ref="B252:Q252"/>
    <mergeCell ref="D176:Q176"/>
    <mergeCell ref="P172:Q172"/>
    <mergeCell ref="B207:Q207"/>
    <mergeCell ref="B208:Q208"/>
    <mergeCell ref="B188:Q188"/>
    <mergeCell ref="B184:Q184"/>
    <mergeCell ref="B185:Q185"/>
    <mergeCell ref="B206:Q206"/>
    <mergeCell ref="C239:O239"/>
    <mergeCell ref="C240:O240"/>
    <mergeCell ref="C241:O241"/>
    <mergeCell ref="B236:Q236"/>
    <mergeCell ref="B275:Q275"/>
    <mergeCell ref="P77:Q77"/>
    <mergeCell ref="P89:Q89"/>
    <mergeCell ref="P105:Q105"/>
    <mergeCell ref="P122:Q122"/>
    <mergeCell ref="B229:C229"/>
    <mergeCell ref="D203:Q203"/>
    <mergeCell ref="P226:Q226"/>
    <mergeCell ref="B268:Q268"/>
    <mergeCell ref="B261:Q261"/>
    <mergeCell ref="B267:Q267"/>
    <mergeCell ref="B265:Q265"/>
    <mergeCell ref="B264:Q264"/>
    <mergeCell ref="B262:Q262"/>
    <mergeCell ref="B263:Q263"/>
    <mergeCell ref="B253:Q253"/>
    <mergeCell ref="C227:O227"/>
    <mergeCell ref="P227:Q227"/>
    <mergeCell ref="E242:J242"/>
    <mergeCell ref="B243:C243"/>
    <mergeCell ref="B246:Q246"/>
    <mergeCell ref="B245:Q245"/>
    <mergeCell ref="B230:Q230"/>
    <mergeCell ref="B247:Q247"/>
    <mergeCell ref="B277:Q277"/>
    <mergeCell ref="B111:C111"/>
    <mergeCell ref="B127:C127"/>
    <mergeCell ref="B143:C143"/>
    <mergeCell ref="B176:C176"/>
    <mergeCell ref="B218:C218"/>
    <mergeCell ref="P224:Q224"/>
    <mergeCell ref="P238:Q238"/>
    <mergeCell ref="P138:Q138"/>
    <mergeCell ref="P139:Q139"/>
    <mergeCell ref="B260:Q260"/>
    <mergeCell ref="B250:Q250"/>
    <mergeCell ref="B254:Q254"/>
    <mergeCell ref="B244:Q244"/>
    <mergeCell ref="B276:Q276"/>
    <mergeCell ref="F269:Q269"/>
    <mergeCell ref="B273:Q273"/>
    <mergeCell ref="B272:Q272"/>
    <mergeCell ref="B270:Q270"/>
    <mergeCell ref="B271:Q271"/>
    <mergeCell ref="B249:Q249"/>
    <mergeCell ref="B259:Q259"/>
    <mergeCell ref="B251:Q251"/>
    <mergeCell ref="B274:Q274"/>
    <mergeCell ref="P56:Q56"/>
    <mergeCell ref="P57:Q57"/>
    <mergeCell ref="P58:Q58"/>
    <mergeCell ref="P59:Q59"/>
    <mergeCell ref="P60:Q60"/>
    <mergeCell ref="B62:C62"/>
    <mergeCell ref="P61:Q61"/>
    <mergeCell ref="D62:Q62"/>
    <mergeCell ref="C57:O57"/>
    <mergeCell ref="C58:O58"/>
    <mergeCell ref="C60:O60"/>
    <mergeCell ref="P70:Q70"/>
    <mergeCell ref="B70:O70"/>
    <mergeCell ref="B64:Q64"/>
    <mergeCell ref="B68:Q68"/>
    <mergeCell ref="B67:Q67"/>
    <mergeCell ref="B66:Q66"/>
    <mergeCell ref="C61:O61"/>
    <mergeCell ref="P225:Q225"/>
    <mergeCell ref="B81:C81"/>
    <mergeCell ref="B96:C96"/>
    <mergeCell ref="P213:Q213"/>
    <mergeCell ref="B222:Q222"/>
    <mergeCell ref="B205:Q205"/>
    <mergeCell ref="D217:Q217"/>
    <mergeCell ref="B209:Q209"/>
    <mergeCell ref="B210:Q210"/>
    <mergeCell ref="B203:C203"/>
    <mergeCell ref="B219:Q219"/>
    <mergeCell ref="B220:Q220"/>
    <mergeCell ref="C90:O90"/>
    <mergeCell ref="P198:Q198"/>
    <mergeCell ref="P212:Q212"/>
    <mergeCell ref="P214:Q214"/>
    <mergeCell ref="B102:Q102"/>
    <mergeCell ref="P201:Q201"/>
    <mergeCell ref="C172:O172"/>
    <mergeCell ref="C161:O161"/>
    <mergeCell ref="O165:Q165"/>
    <mergeCell ref="B182:Q182"/>
    <mergeCell ref="P175:Q175"/>
    <mergeCell ref="P173:Q173"/>
    <mergeCell ref="B198:O198"/>
    <mergeCell ref="C171:O171"/>
    <mergeCell ref="C199:O199"/>
    <mergeCell ref="P79:Q79"/>
    <mergeCell ref="P90:Q90"/>
    <mergeCell ref="P91:Q91"/>
    <mergeCell ref="P167:Q167"/>
    <mergeCell ref="P215:Q215"/>
    <mergeCell ref="P216:Q216"/>
    <mergeCell ref="C213:O213"/>
    <mergeCell ref="C214:O214"/>
    <mergeCell ref="C215:O215"/>
    <mergeCell ref="C216:O216"/>
    <mergeCell ref="C162:O162"/>
    <mergeCell ref="C163:O163"/>
    <mergeCell ref="C92:O92"/>
    <mergeCell ref="P92:Q92"/>
    <mergeCell ref="B103:Q103"/>
    <mergeCell ref="C202:O202"/>
    <mergeCell ref="P202:Q202"/>
    <mergeCell ref="C200:O200"/>
    <mergeCell ref="C201:O201"/>
    <mergeCell ref="P200:Q200"/>
    <mergeCell ref="D1:Q1"/>
    <mergeCell ref="P80:Q80"/>
    <mergeCell ref="C91:O91"/>
    <mergeCell ref="C93:O93"/>
    <mergeCell ref="B56:O56"/>
    <mergeCell ref="D50:K50"/>
    <mergeCell ref="D51:K51"/>
    <mergeCell ref="C59:O59"/>
    <mergeCell ref="C175:O175"/>
    <mergeCell ref="C173:O173"/>
    <mergeCell ref="C174:O174"/>
    <mergeCell ref="P160:Q160"/>
    <mergeCell ref="P161:Q161"/>
    <mergeCell ref="P162:Q162"/>
    <mergeCell ref="P163:Q163"/>
    <mergeCell ref="P164:Q164"/>
    <mergeCell ref="P166:Q166"/>
    <mergeCell ref="C168:O168"/>
    <mergeCell ref="P169:Q169"/>
    <mergeCell ref="P170:Q170"/>
    <mergeCell ref="C71:O71"/>
    <mergeCell ref="P71:Q71"/>
    <mergeCell ref="P78:Q78"/>
  </mergeCells>
  <phoneticPr fontId="7" type="noConversion"/>
  <hyperlinks>
    <hyperlink ref="H3" r:id="rId1" display="juho.ketonen@autourheilu.fi" xr:uid="{291AF236-F1E2-4070-A067-92F6E6789B81}"/>
  </hyperlinks>
  <pageMargins left="0.59055118110236227" right="0.19685039370078741" top="0.59055118110236227" bottom="0" header="0" footer="0.19685039370078741"/>
  <pageSetup paperSize="9" scale="95" orientation="portrait" verticalDpi="1200" r:id="rId2"/>
  <headerFooter alignWithMargins="0">
    <oddHeader>&amp;R sivu &amp;P(&amp;N)</oddHeader>
  </headerFooter>
  <rowBreaks count="5" manualBreakCount="5">
    <brk id="55" max="16" man="1"/>
    <brk id="104" max="16" man="1"/>
    <brk id="153" max="16" man="1"/>
    <brk id="211" max="16" man="1"/>
    <brk id="248" max="1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0fb58a-382e-479a-8e3f-74a7051c86be"/>
    <lcf76f155ced4ddcb4097134ff3c332f xmlns="8a6412eb-89d5-45d2-a5a7-4469947d7af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7B0868584004241B25E0D1E427AB2E0" ma:contentTypeVersion="19" ma:contentTypeDescription="Luo uusi asiakirja." ma:contentTypeScope="" ma:versionID="25127a2c8191bbf94385097046ce765e">
  <xsd:schema xmlns:xsd="http://www.w3.org/2001/XMLSchema" xmlns:xs="http://www.w3.org/2001/XMLSchema" xmlns:p="http://schemas.microsoft.com/office/2006/metadata/properties" xmlns:ns2="8a6412eb-89d5-45d2-a5a7-4469947d7af4" xmlns:ns3="e20fb58a-382e-479a-8e3f-74a7051c86be" targetNamespace="http://schemas.microsoft.com/office/2006/metadata/properties" ma:root="true" ma:fieldsID="fd21c3032ebfd06c7d27114da6c40c55" ns2:_="" ns3:_="">
    <xsd:import namespace="8a6412eb-89d5-45d2-a5a7-4469947d7af4"/>
    <xsd:import namespace="e20fb58a-382e-479a-8e3f-74a7051c86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412eb-89d5-45d2-a5a7-4469947d7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4e204bab-f1ae-4176-8f49-a44fae6f4c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fb58a-382e-479a-8e3f-74a7051c86b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fc36f1-94ca-4582-b2ca-2587947a0f04}" ma:internalName="TaxCatchAll" ma:showField="CatchAllData" ma:web="e20fb58a-382e-479a-8e3f-74a7051c86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B38A9C-6F4C-4A71-B497-313BA26604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5479F4-A87B-412B-B5FD-D9A891039D58}">
  <ds:schemaRefs>
    <ds:schemaRef ds:uri="e20fb58a-382e-479a-8e3f-74a7051c86be"/>
    <ds:schemaRef ds:uri="http://purl.org/dc/dcmitype/"/>
    <ds:schemaRef ds:uri="8a6412eb-89d5-45d2-a5a7-4469947d7af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B5E6EE1-8EB4-4259-8BA5-C1A8CA521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6412eb-89d5-45d2-a5a7-4469947d7af4"/>
    <ds:schemaRef ds:uri="e20fb58a-382e-479a-8e3f-74a7051c8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TPJ Raportti 2026</vt:lpstr>
      <vt:lpstr>'TPJ Raportti 2026'!Tulostusalue</vt:lpstr>
    </vt:vector>
  </TitlesOfParts>
  <Company>AKK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Juho Ketonen</dc:creator>
  <cp:lastModifiedBy>Mia Vihavainen</cp:lastModifiedBy>
  <cp:lastPrinted>2026-01-21T09:28:02Z</cp:lastPrinted>
  <dcterms:created xsi:type="dcterms:W3CDTF">2006-11-07T12:39:16Z</dcterms:created>
  <dcterms:modified xsi:type="dcterms:W3CDTF">2026-04-08T12:45:50Z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0x010100F7B0868584004241B25E0D1E427AB2E0</vt:lpwstr>
  </property>
  <property fmtid="{D5CDD505-2E9C-101B-9397-08002B2CF9AE}" pid="3" name="Order">
    <vt:r8>206400</vt:r8>
  </property>
  <property fmtid="{D5CDD505-2E9C-101B-9397-08002B2CF9AE}" pid="4" name="MediaServiceImageTags">
    <vt:lpwstr/>
  </property>
</Properties>
</file>